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C:\Users\slabinjan\Documents\RK IŽ\Strateško planiranje\Plan razvoja IŽ 2022.-2027\Glavni tim\Plan razvoja IŽ\Godišnje izvješće_2025\"/>
    </mc:Choice>
  </mc:AlternateContent>
  <xr:revisionPtr revIDLastSave="0" documentId="13_ncr:1_{DAD37A2F-1832-4724-B3B0-50FF8C1F10DF}" xr6:coauthVersionLast="47" xr6:coauthVersionMax="47" xr10:uidLastSave="{00000000-0000-0000-0000-000000000000}"/>
  <bookViews>
    <workbookView xWindow="-120" yWindow="-120" windowWidth="29040" windowHeight="15720" tabRatio="598"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osebni ciljevi i pokazatelji" sheetId="28" r:id="rId5"/>
    <sheet name="Strateški projekti" sheetId="35" r:id="rId6"/>
    <sheet name="POKAZATELJI ISHODA" sheetId="1" state="hidden" r:id="rId7"/>
    <sheet name="IZVJEĆE MJERE" sheetId="3" state="hidden" r:id="rId8"/>
    <sheet name="IZVJEŠĆE CILJEVI" sheetId="5" state="hidden" r:id="rId9"/>
    <sheet name="TABLICA RIZIKA" sheetId="13" state="hidden" r:id="rId10"/>
  </sheets>
  <definedNames>
    <definedName name="_xlnm._FilterDatabase" localSheetId="4" hidden="1">'Posebni ciljevi i pokazatelji'!$D$1:$D$48</definedName>
    <definedName name="_Toc39225379" localSheetId="0">UPUTE!$A$1</definedName>
    <definedName name="_Toc39225380" localSheetId="0">UPUTE!$A$10</definedName>
    <definedName name="_xlnm.Print_Titles" localSheetId="2">'INVESTICIJSKE MJERE'!$1:$7</definedName>
    <definedName name="_xlnm.Print_Titles" localSheetId="7">'IZVJEĆE MJERE'!$3:$5</definedName>
    <definedName name="_xlnm.Print_Titles" localSheetId="3">'OSTALE MJERE'!$6:$7</definedName>
    <definedName name="_xlnm.Print_Area" localSheetId="2">'INVESTICIJSKE MJERE'!$A$1:$H$28</definedName>
    <definedName name="_xlnm.Print_Area" localSheetId="7">'IZVJEĆE MJERE'!$A$1:$N$53</definedName>
    <definedName name="_xlnm.Print_Area" localSheetId="8">'IZVJEŠĆE CILJEVI'!$A$1:$H$25</definedName>
    <definedName name="_xlnm.Print_Area" localSheetId="3">'OSTALE MJERE'!$A$1:$J$28</definedName>
    <definedName name="_xlnm.Print_Area" localSheetId="6">'POKAZATELJI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49" i="28" l="1"/>
  <c r="M25" i="28"/>
  <c r="M141" i="28"/>
  <c r="M12" i="28"/>
  <c r="M73" i="28"/>
  <c r="M204" i="28" l="1"/>
  <c r="M193" i="28" l="1"/>
  <c r="M187" i="28"/>
  <c r="M173" i="28"/>
  <c r="M161" i="28"/>
  <c r="M115" i="28"/>
  <c r="M96" i="28"/>
  <c r="M49" i="28"/>
  <c r="M35" i="28"/>
  <c r="M31" i="28"/>
  <c r="M5" i="28"/>
  <c r="M233" i="28" l="1"/>
  <c r="I382" i="35"/>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 r="K233"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9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<sst xmlns="http://schemas.openxmlformats.org/spreadsheetml/2006/main" count="1060" uniqueCount="742">
  <si>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</si>
  <si>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</si>
  <si>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</si>
  <si>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</si>
  <si>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</si>
  <si>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</si>
  <si>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</si>
  <si>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</si>
  <si>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</si>
  <si>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</si>
  <si>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</si>
  <si>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</si>
  <si>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</si>
  <si>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</si>
  <si>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</si>
  <si>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</si>
  <si>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</si>
  <si>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</si>
  <si>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</si>
  <si>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</si>
  <si>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</si>
  <si>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</si>
  <si>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</si>
  <si>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</si>
  <si>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</si>
  <si>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</si>
  <si>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</si>
  <si>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</si>
  <si>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</si>
  <si>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</si>
  <si>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</si>
  <si>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</si>
  <si>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</si>
  <si>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</si>
  <si>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</si>
  <si>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</si>
  <si>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</si>
  <si>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</si>
  <si>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</si>
  <si>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</si>
  <si>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</si>
  <si>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</si>
  <si>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</si>
  <si>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</si>
  <si>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</si>
  <si>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</si>
  <si>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</si>
  <si>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</si>
  <si>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</si>
  <si>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</si>
  <si>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</si>
  <si>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</si>
  <si>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</si>
  <si>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</si>
  <si>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</si>
  <si>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</si>
  <si>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</si>
  <si>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</si>
  <si>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</si>
  <si>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</si>
  <si>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</si>
  <si>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</si>
  <si>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</si>
  <si>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</si>
  <si>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</si>
  <si>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</si>
  <si>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</si>
  <si>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</si>
  <si>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</si>
  <si>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</si>
  <si>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</si>
  <si>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</si>
  <si>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</si>
  <si>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</si>
  <si>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</si>
  <si>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</si>
  <si>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</si>
  <si>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</si>
  <si>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</si>
  <si>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</si>
  <si>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</si>
  <si>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</si>
  <si>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</si>
  <si>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</si>
  <si>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</si>
  <si>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</si>
  <si>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</si>
  <si>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</si>
  <si>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</si>
  <si>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</si>
  <si>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</si>
  <si>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</si>
  <si>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</si>
  <si>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</si>
  <si>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</si>
  <si>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</si>
  <si>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</si>
  <si>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</si>
  <si>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</si>
  <si>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Oznaka pokazatelja ishoda</t>
  </si>
  <si>
    <t>Pokazatelj ishoda</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</si>
  <si>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</si>
  <si>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</si>
  <si>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</si>
  <si>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</si>
  <si>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</si>
  <si>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</si>
  <si>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</si>
  <si>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</si>
  <si>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</si>
  <si>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</si>
  <si>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</si>
  <si>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</si>
  <si>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</si>
  <si>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</si>
  <si>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</si>
  <si>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</si>
  <si>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</si>
  <si>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</si>
  <si>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</si>
  <si>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</si>
  <si>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</si>
  <si>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</si>
  <si>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</si>
  <si>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</si>
  <si>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</si>
  <si>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</si>
  <si>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</si>
  <si>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</si>
  <si>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</si>
  <si>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</si>
  <si>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</si>
  <si>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</si>
  <si>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</si>
  <si>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</si>
  <si>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</si>
  <si>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</si>
  <si>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</si>
  <si>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</si>
  <si>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</si>
  <si>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</si>
  <si>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</si>
  <si>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</si>
  <si>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</si>
  <si>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</si>
  <si>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</si>
  <si>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</si>
  <si>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</si>
  <si>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</si>
  <si>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</si>
  <si>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</si>
  <si>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</si>
  <si>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</si>
  <si>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</si>
  <si>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</si>
  <si>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Naziv akta strateškog planiranja</t>
  </si>
  <si>
    <t>Naziv pokazatelja ishoda</t>
  </si>
  <si>
    <t>Godina za koju se 
podnosi izvješće:</t>
  </si>
  <si>
    <t xml:space="preserve">Početna vrijednost
pokazatelja ishoda
</t>
  </si>
  <si>
    <t>Opis komponente 
strateškog projekta</t>
  </si>
  <si>
    <t>Procijenjena vrijednost komponente strateškog projekta
(EUR)</t>
  </si>
  <si>
    <t>Planirani rok početka/završetka provedbe komponete strateškog projekta</t>
  </si>
  <si>
    <t xml:space="preserve">Naziv komponente 
strateškog projekta
</t>
  </si>
  <si>
    <t>Naziv strateškog projekta: Zelena i energetski neovisna Istra</t>
  </si>
  <si>
    <t>SC 8. Ekološka i energetska tranzicija za 
klimatsku neutralnost</t>
  </si>
  <si>
    <t>1.1. Energetska tranzicija i suočavanje s posljedicama klimatskih promjena</t>
  </si>
  <si>
    <t>Ciljna vrijednost 
pokazatelja ishoda (2027.)</t>
  </si>
  <si>
    <t>SC 10. Održiva mobilnost</t>
  </si>
  <si>
    <t>1.2. Održivo prometno i komunikacijsko povezivanje</t>
  </si>
  <si>
    <t>Duljina auto cesta i e-cesta</t>
  </si>
  <si>
    <t>1.3. Strateški i održivi pristup prostornom razvoju</t>
  </si>
  <si>
    <t>Broj gradova i sela s povećanjem/smanjenjem stanovništva</t>
  </si>
  <si>
    <t>Povećanje 26
Smanjenje 15</t>
  </si>
  <si>
    <t>Povećanje 30
Smanjenje 11</t>
  </si>
  <si>
    <t>1.4. Odgovorno upravljanje okolišem i prirodom</t>
  </si>
  <si>
    <t>Područje Natura 2000 područja 
pod obvezama zaštite, 
održavanja i obnove</t>
  </si>
  <si>
    <t>25.380 ha</t>
  </si>
  <si>
    <t>41.380 ha</t>
  </si>
  <si>
    <t>1.5. Jačanje komunalne infrastrukture i 
usluga (gospodarenje otpadom,
vodoopskrba i odvodnja)</t>
  </si>
  <si>
    <t>Stupanj recikliranja 
komunalnog otpada</t>
  </si>
  <si>
    <t>Komunalni otpad prema postupcima gospodarenja otpadom</t>
  </si>
  <si>
    <t>KO predan odlagalištu - 12%
KO upućen na oporabu - 19%</t>
  </si>
  <si>
    <t>KO predan odlagalištu - 0%
KO upućen na oporabu - 50%</t>
  </si>
  <si>
    <t>1.6. Jačanje kapaciteta za upravljanje rizicima</t>
  </si>
  <si>
    <t>Rashodi za civilnu zaštitu,
 po stanovniku</t>
  </si>
  <si>
    <t>4,44 EUR</t>
  </si>
  <si>
    <t>4,65 EUR</t>
  </si>
  <si>
    <t>SC 2. Obrazovani i zaposleni ljudi</t>
  </si>
  <si>
    <t>2.1. Osiguranje visokih standarda i 
dostupnosti obrazovanja</t>
  </si>
  <si>
    <t>Udio učenika korisnika centara kompetencija u ukupnom 
broju učenika</t>
  </si>
  <si>
    <t>2.2. Vitalno stanovništvo kroz kvalitetnije 
zdravstvene usluge i sport</t>
  </si>
  <si>
    <t>SC 5. Zdrav, aktivan i kvalitetan život</t>
  </si>
  <si>
    <t>Stopa smrtnosti dojenčadi na 
1.000 živorođenih</t>
  </si>
  <si>
    <t>Broj članova operativnih snaga civilne zaštite, na 1.000 stanovnika</t>
  </si>
  <si>
    <t>Broj bolničkih kreveta 
na 1.000 stanovnika</t>
  </si>
  <si>
    <t>2.3. Veća uključivost i socijalna osjetljivost društva</t>
  </si>
  <si>
    <t>6.757.816,53 EUR</t>
  </si>
  <si>
    <t>7.952.321,81 EUR</t>
  </si>
  <si>
    <t>Broj domova za starije osobe</t>
  </si>
  <si>
    <t>2.4. Učinkovito upravljanje regionalnim razvojem</t>
  </si>
  <si>
    <t>1.209,74 EUR</t>
  </si>
  <si>
    <t>1.592,67 EUR</t>
  </si>
  <si>
    <t>3.1. Digitalna i zelena transformacija gospodarstva</t>
  </si>
  <si>
    <t>SC 1. Konkurentno i inovativno gospodarstvo</t>
  </si>
  <si>
    <t>Broj novih e-usluga za građane</t>
  </si>
  <si>
    <t>3.2. Poduzetništvo temeljeno na 
istraživanju i inovacijama</t>
  </si>
  <si>
    <t>Bruto investicije u 
intelektualnu imovinu</t>
  </si>
  <si>
    <t>172.182.892,03 EUR</t>
  </si>
  <si>
    <t>172.539.650,94 EUR</t>
  </si>
  <si>
    <t>3.3. Održivi turizam temeljen na kvaliteti usluge i autentičnim sadržajima</t>
  </si>
  <si>
    <t>Dolasci u turističke 
smještajne objekte</t>
  </si>
  <si>
    <t>4.609.799 (2019.)
1.876.999 (2020.)</t>
  </si>
  <si>
    <t>Noćenja u turističkim 
smještajnim objektima</t>
  </si>
  <si>
    <t>28.709.556 (2019.)
13.514.684 (2020.)</t>
  </si>
  <si>
    <t>3.4. Razvoj održive i konkurentne poljoprivrede, šumarstva, lovstva, ribarstva, akvakulture i 
vodnog gospodarstva</t>
  </si>
  <si>
    <t>SC 9. Samodostatnost u hrani i razvoj biogospodarstva</t>
  </si>
  <si>
    <t>Površina obradivog zemljišta opremljenog za navodnjavanje</t>
  </si>
  <si>
    <t>1.500 ha</t>
  </si>
  <si>
    <t>2.500 ha</t>
  </si>
  <si>
    <t>4.1. Potpora očuvanju i razvoju sastavnica 
istarskog identiteta</t>
  </si>
  <si>
    <t>0,60 EUR</t>
  </si>
  <si>
    <t>0,53 EUR</t>
  </si>
  <si>
    <t>4.2. Razvoj kulturnog sektora, te jačanje kulturnog identiteta, baštine i tradicije</t>
  </si>
  <si>
    <t>8,50 EUR</t>
  </si>
  <si>
    <t>9,04 EUR</t>
  </si>
  <si>
    <t>Naziv strateškog projekta: Istra - regija održivog sustava upravljanja zaštićenim dijelovima prirode</t>
  </si>
  <si>
    <t>Naziv strateškog projekta: Povezana Istra - unaprjeđenje prometne i informacijsko - komunikacijske infrastrukture, mobilnosti i sigurnosti prometnog povezivanja</t>
  </si>
  <si>
    <t>Naziv strateškog projekta: Sigurna Istra - unaprjeđenje sustava upravljanja rizicima</t>
  </si>
  <si>
    <t>Naziv strateškog projekta: Pametna Istra - regija visokih obrazovnih standarda i dostupnosti obrazovanja</t>
  </si>
  <si>
    <t>Naziv strateškog projekta: Istra – regija sporta</t>
  </si>
  <si>
    <t>Naziv strateškog projekta: Zdrava, uključiva i socijalno osjetljiva Istra</t>
  </si>
  <si>
    <t>Naziv strateškog projekta: Digitalna Istra - upravljanje regionalnim razvojem temeljeno na digitalnoj transformaciji, istraživanju i inovacijama</t>
  </si>
  <si>
    <t>Naziv strateškog projekta: Istra - regija konkurentnog gospodarstva</t>
  </si>
  <si>
    <t>Naziv strateškog projekta: Istra - regija održivog turizma</t>
  </si>
  <si>
    <t>Naziv strateškog projekta: Istra - regija održive i konkurentne poljoprivrede, šumarstva, lovstva, ribarstva, akvakulture i vodnog gospodarstva</t>
  </si>
  <si>
    <t>Naziv strateškog projekta: Istra - regija prepoznatljivog identiteta, baštine i tradicije te razvijenog kulturnog sektora</t>
  </si>
  <si>
    <t>Uspostava mreže punionica na 
alternativna goriva</t>
  </si>
  <si>
    <t>Uvođenje infrastrukture za punjenje koje prati porast broja električnih vozila u upotrebi ključno je kako bi se omogućio prijelaz na upotrebu alternativnih goriva te, sukladno ciljevima EU, kako bi se do 2050. gotovo sve emisije iz vozila svele na nultu razinu. Krajnji je cilj učiniti punjenje električnih vozila jednako jednostavnim kao punjenje spremnika konvencionalnih vozila, kako bi se električnim vozilima moglo putovati bez poteškoća.</t>
  </si>
  <si>
    <t>2023./2027.</t>
  </si>
  <si>
    <t>Postavljanje fotonapona na zgrade u 
javnom vlasništvu</t>
  </si>
  <si>
    <t>U cilju provedbe zelene tranzicije Istarske županije te postizanja energetske neovisnosti i održivosti, projektom je predviđeno postavljanje FN elektrana u zgradama koje su u vlasništvu Županije. Njihovim postavljanjem omogućit će se smanjenje režijskih troškova, stvaranje preduvjeta za dekarbonizaciju zgrada, ostvarenje energetskih i klimatskih ciljeva, kao i smanjenje emisija stakleničkih plinova.</t>
  </si>
  <si>
    <t>Energetska transformacija javnih zgrada koje koriste fosilna goriva u Istarskoj županiji</t>
  </si>
  <si>
    <t>Projektom je predviđena provedba programa zamjene sustava grijanja koji kao energent koriste loživo ulje i mazut sa sustavima utemeljenima na korištenju obnovljivih izvora energije u kombinaciji sa sustavima proizvodnje električne energije (prvenstveno solarne elektrane). Potrebno je posebno razmotriti mini district heating sustave kao model financijske optimizacije sustava, kao i mogućnost formiranja energetskih zajednica za korištenje i proizvodnju električne i toplinske energije.</t>
  </si>
  <si>
    <t>Izgradnja solarnih elektrana</t>
  </si>
  <si>
    <t>Projekt uključuje stvaranje uvjeta za izgradnju 400 MW solarnih elektrana za poticanje osnivanja energetskih zajednica, implementaciju proizvodnje zelenog vodika, baterijskih sustava i sustava e-mobilnosti.</t>
  </si>
  <si>
    <t>Izgradnja offshore vjetroelektrana</t>
  </si>
  <si>
    <t>Projektom je predviđeno stvaranje uvjeta za izgradnju 300+1000 MW offshore vjetroelektrana. Offshore vjetroelektrane povećale bi sigurnost opskrbe istarskog poluotoka ne narušavajući krajolik i koristeći obnovljivi izvor energije.</t>
  </si>
  <si>
    <t>Poticanje osnivanja i razvoja 
energetskih zajednica</t>
  </si>
  <si>
    <t>Predviđena je uspostava Energetske zajednice Istarske županije, koja će promicati električnu mobilnost putem obnovljivih izvora energije te zadovoljiti trenutne potrebe za električnom energijom svih javnih potrošača i osigurati energiju za potencijalnu elektrifikaciju javnog prijevoza u cilju dostizanja nultih emisija ugljičnog dioksida u javnom sektoru.</t>
  </si>
  <si>
    <t>U okviru projekta planirana je implementacija fizibilne proizvodnje zelenog vodika koja bi omogućila dekarbonizaciju energetskih procesa lokalne industrije i teškog transporta. Visokotehnološka postrojenja proizvodnje zelenog vodika potaknula bi gospodarski, održivi razvoj teritorija.</t>
  </si>
  <si>
    <t>Sustav električnih punionica na više lokacija omogućiti će dekarbonizaciju javnog prijevoza i potaknuti razvoj održivog turizma. Baterijski sustavi ključni su za uspješnu integraciju varijabilnih obnovljivih izvora energije (solarnih elektrana i vjetroelektrana) te će omogućiti lokalnu teritorijalnu opskrbu energijom, ali i povećati sigurnost opskrbe Istarske županije.</t>
  </si>
  <si>
    <t>Regionalni park Ćićarija</t>
  </si>
  <si>
    <t>Projektom je prepoznat prirodni potencijal područja Ćićarije, kao i činjenica da je upravo prirodna vrijednost najizglednija okosnica za razvoj toga kraja u društvenom, gospodarskom i turističkom smislu. Izrađena je Stručna podloga za proglašenje Regionalnog parka Ćićarija u okviru provedenog EU projekta LIKE, kao i geodetska podloga unutar predloženih granica budućeg parka.</t>
  </si>
  <si>
    <t>Valorizacija prirodne baštine</t>
  </si>
  <si>
    <t>U suradnji s javnom ustanovom Natura Histrica, temeljem održanih koordinacija sa svim uključenim dionicima, provodit će se ulaganja u uređenje Limskog zaljeva i ornitološkog rezervata Palud te ostalih zaštićenih područja u cilju turističke valorizacije. Upravni odjel za turizam Istarske županije sudjeluje u radu Upravljačkog tijela za ornitološki rezervat Palud, a bio je uključen i u izradu Akcijskog plana.</t>
  </si>
  <si>
    <t>2022./2027.</t>
  </si>
  <si>
    <t>Razvoj širokopojasne infrastrukture u 
Istarskoj županiji</t>
  </si>
  <si>
    <t>Razvojem širokopojasne infrastrukture, Istarska županija će jačati gospodarski razvoj u svojim ruralnim dijelovima. Moderna širokopojasna infrastruktura otvorit će put povećanoj upotrebi naprednih IKT aplikacija u kućanstvima, poduzećima i javnoj upravi, što će doprinijeti daljnjem rastu digitalnog gospodarstva.</t>
  </si>
  <si>
    <t xml:space="preserve">Projekt uključuje provedbu sljedećih infrastrukturnih zahvata:
1. Izgradnja sjevernog lukobrana na otoku Sv. Katarina u Rovinju-Rovigno – dužine 152 m u svrhu zaštite gradske luke od vanjskih valova i sve češćih plimnih valova uzrokovanih klimatskim promjenama;
2. Izgradanja lukobrana Rabac - dužine od 150 m kojim se postiže optimalna zaštita akvatorija luke;
3. Sanacija i dogradnja lukobrana u Puli-Pola - koja se odnosi na sanaciju krune postojećeg lukobrana, podizanje zida na 3,2 metra iznad morske površine i proširenje širine na 8 metara te gradnja 140 metara nikada izgrađenog dijela lukobrana;
4. Izgradnja terminala za putnički pomorski promet u Puli-Pola - na lokaciji rta Guc Valelunga, smještenog u pulskoj luci na površini od približno 16 hektara. Projekt uključuje izgradnju 400 m dugog i 40 m širokog pristaništa, servisnog mosta širokog 16 m te pristana za brodove do 330 m na obali. Osim izgradnje tri zgrade putničkog terminala, projekt predviđa izradu tehničke dokumentacije za izgradnju dodatne zgrade koja bi osigurala pružanje svih potrebnih usluga za putnike i posadu brodova.
</t>
  </si>
  <si>
    <t>Izgradnja Istarskog ipsilona</t>
  </si>
  <si>
    <t>Projektom je predviđena izgradnja punog profila Istarskog ipsilona od čvora Vranja do tunela Učka, izgradnja druge cijevi tunela Učka, dužine 5,63 kilometara (podfaza 2B2-1; čvor Vranja – tunel Učka - portal Kvarner te izgradnja 25 poprečnih galerija za spoj nove i postojeće tunelske cijevi i novoga odmorišta na kvarnerskoj strani tunela) te punog profila autoceste na dionici tunel Učka – Matulji, dužine oko 10 km (podfaza 2B2-2). Osim navedenih radova, planirano je renoviranje postojeće cijevi tunela Učka te izgradnja punog profila autoceste na vijaduktu Limska Draga i mostu Mirna (podfaza 2B2-3), kao i zaustavne trake na pojedinim dionicama.</t>
  </si>
  <si>
    <t xml:space="preserve">200.000.000,00
(ne uključuje izgradnju zaustavnih 
traka pojedinih dionica)
</t>
  </si>
  <si>
    <t>Proširenje kapaciteta Zračne luke Pula</t>
  </si>
  <si>
    <t>Projekt uključuje provedbu druge faze sanacije stajanke za zrakoplove, rekonstrukciju i izgradnju operativne površine (stajanke za generalnu avijaciju, sanirane staze za voženje, filete), sanaciju i nadogradnju sustava prilazne rasvjete i produljenje praga USS-a, proširenje fingera i sanaciju krova te zamjenu dotrajalog voznog parka i strojeva ekološki prihvatljivijim vozilima. Predviđena su proširenja postojećih parkirnih površina sa izgradnjom prometnice za spajanje na županijsku cestu te proširenje i izgradnja novih kapaciteta pratećih objekata.</t>
  </si>
  <si>
    <t>Projektom je predviđena obnova pruge DG-Pula u dužini 91 km, Lupoglav-Raša 52 km i Pula aerodrom-Pula 5 km. Planiraju se radovi na donjem ustroju pruge i strukturna sanacija tunela te postavljanje mjera zaštite od odrona i drugih geoloških ugroza kako bi se postigla karakteristika pruge D-4 , P/C 410, Vmax 90 km/sat. Planira se i ugradnja ERTMS  sa ETCS Level 2 i GSM-R pripadajuće razine. Elektrifikacija nije predviđena ostavljajući prostor za implementaciju u početku hibridne vuče, kasnije CO2 neutralne vuče.</t>
  </si>
  <si>
    <t>Regionalni centar za zaštitu i spašavanje</t>
  </si>
  <si>
    <t>U Regionalnom centru za zaštitu i spašavanje biti će smješteni sljedeći subjekti: Javna vatrogasna postrojba Pula, Vatrogasna zajednica IŽ, Služba za civilnu zaštitu Vatrogasne zajednice IŽ, Županijski centar 112, Hrvatska vatrogasna zajednica-inspekcija vatrogastva, Nastavni zavod za hitnu medicinu Istarske županije-Istituto formativo per la medicina d'urgenza della Regione Istriana i Ispostava Pula, Društvo Crvenog križa IŽ i Hrvatska gorska služba spašavanja - stanica Istra. Aktivnosti Centra uključuju: centar za vatrogastvo i civilnu zaštitu IŽ, centar za hitnu medicinu, centar za obavljanje svih vrsta aktivnosti Crvenog križa, provedbu obuke postrojbi civilne zaštite i mjera zaštite okoliša, centar za obuku HGSS-a, uspostavljanje helikopterske službe, te odgovaranje na sve ostale prirodne rizike i rizike povezane s ljudskim aktivnostima.</t>
  </si>
  <si>
    <t>Gradski centri za zaštitu i spašavanje Rovinj-Rovigno, Pazin, Buzet, Umag-Umago, Labin i općinski centri za zaštitu i spašavanje</t>
  </si>
  <si>
    <t>Izgradnja i uređenje gradskih i općinskih centara za zaštitu i spašavanje uključuje objedinjavanje vatrogastva i službi za zaštitu ljudi i imovine na području gradova i općina integrirano na regionalnoj razini, kao i službi za ekološku zaštitu kopna, mora i voda, te uspostavljanje jedinstvenog sustava informatičkog upravljanja intervencijama i smanjivanja rizika povezanih s ljudskim djelovanjem.</t>
  </si>
  <si>
    <t>Osiguranje jednosmjenske nastave u OŠ i SŠ</t>
  </si>
  <si>
    <t>Planirana je rekonstrukcija i dogradnja škola koje rade u dvije smjene: OŠ Marčana, OŠ Svetvinčenat i Gimnazija i strukovna škola Jurja Dobrile Pazin; dogradnja škola koje rade u jednoj smjeni, ali u adaptiranim i neprimjerenim prostorima: OŠ Vladimira Gortana Žminj, OŠ Fažana i OŠ Vladimira Nazora Vrsar; te rekonstrukcija i dogradnja škola kojima nedostaju pojedini prostori sukladno Normativu: OŠ Petra Studenca Kanfanar, OŠ Mate Balote Buje i SŠ Eugena Kumičića Rovinj; kao i izgradnja TOŠ Novigrad.</t>
  </si>
  <si>
    <t>Daljnji razvoj regionalnog centra kompetentnosti u sektoru turizma i ugostiteljstva- KLIK Pula</t>
  </si>
  <si>
    <t xml:space="preserve">Regionalni centar kompetentnosti u ugostiteljstvu i turizmu u Puli (u danjem tekstu KLIK) osnovat će se kao Centar za Kompetentno cjeloživotno razvijanje Inovativnih znanja i vještina u sektoru ugostiteljstva i turizma Pula- KLIK Pula. KLIK će nastati nadogradnjom i opremanjem postojeće infrastrukture Škole za turizam, ugostiteljstvo i trgovinu Pula (ŠTUT) i uređenjem okoliša. Pored navedenog, osigurati će se usavršavanje nastavnika strukovnih predmeta i uvođenje moderniziranih programa obrazovanja, osposobljavanja i usavršavanja. </t>
  </si>
  <si>
    <t xml:space="preserve">Projektom se predviđa rekonstrukcija i opremanje srednjoškolske ustanove koja će provoditi programe odnosno kompetencije budućnosti, što uključuje jačanje kapaciteta zaposlenika kroz edukaciju minimalno 15 profesora, opremanje stručnih praktikuma na području zelenih vještina osobito u segmentu elektroenergetike, modernizaciju minimalno 2 učionice, značajno povećanje energetske učinkovitosti i korištenje OIE, jačanje suradnje s gospodarskim sektorom, osnivanje edukacijskog centra za područje Labinštine te modernizaciju 2 kurikuluma koji će biti prilagođeni gospodarstvu i procesu tranzicije.  </t>
  </si>
  <si>
    <t xml:space="preserve">Projekt obuhvaća ulaganje u dugotrajnu imovinu i jačanje kapaciteta Centra za istraživanje materijala Istarske županije. Njegov je cilj stvaranje uvjeta za unaprjeđenje inovacijskog okruženja i povećanje aktivnosti istraživanja, razvoja i inovacija u poslovnom sektoru. Projekt je snažno adresiran prema razvojnoj potrebi za stvaranjem diversificirane i otporne regionalne ekonomije te društva visoko motiviranih ljudskih resursa. </t>
  </si>
  <si>
    <t>Izgradnja sportske infrastrukture</t>
  </si>
  <si>
    <t xml:space="preserve">Projektom su predviđena ulaganja u sljedeće objekte sportske infrastrukture:
1. OŠ Marčana – izgradnja jednodijelne školske sportske dvorane,
2. OŠ Svetvinčenat –  izgradnja jednodijelne sportske dvorane, 
3. OŠ Vladimira Gortana Žminj - izgradnja dvodijelne školske sportske dvorane, 
4. Grad Pula - Pola - izgradnja trodijelne dvorane rukometnih dimenzija (Šijana) i obnova postojeće dvorane (Monte Zaro),
5. Grad Rovinj - Rovigno - izgradnja atletske staze, balon dvorane košarkaških dimenzija i dva tenis terena,
6. Grad Pazin - rekonstrukcija stadiona i atletske staze, izgradnja vanjskog boćarskog igrališta, izgradnja penjačke stijene i dvorane, izgradnja popratnih objekata na teniskim terenima, izgradnja terena odbojke na pijesku i obnova vanjskog košarkaškog igrališta,
7. Grad Buzet - obnova rukometne dvorane, izgradnja Turističko sportsko rekreativne zone MOST, obnova podloge vanjskog igrališta, izgradnja dva nogometna terena i rukometne dvorane,
8. Grad Labin - obnova gradskog stadiona i dvije školske dvorane, te izgradnja popratnih objekata sportskog igrališta,
9. Grad Buje - Buie - sanacija dvorane i polivalentnog igrališta,
10. Grad Vodnjan - Dignano - obnova pomoćne atletske staze, izgradnja motokros staze, izgradnja streljane, izgradnja nogometnih terena u Peroju i Barbarigi,
11. Grad Poreč - Parenzo - obnova atletske staze (dvorana Veli Jože), obnova betonskih igrališta (dvorana Veli Jože), izgradnja nogometnog igrališta, obnova/rekonstrukcija dvorane Veli Jože, obnova dvorane Žatika,
12. Grad Umag - Umago - izgradnja nogometnog terena u sportskoj zoni Stella Maris, rekonstrukcija dvorane Stella Maris, izgradnja tri teniska terena, izgradnja boćarske dvorane,
13. Općina Medulin - izgradnja nogometno atletskog stadiona, izgradnja Centra sportova na vodi, obnova balon dvorane,
14. Općina Fažana - Fasana - izgradnja školske dvorane, izgradnja Sportskog centra (nogometno igralište, manje dvorane za vježbanje i dr.), izgradnja skate parka.
</t>
  </si>
  <si>
    <t>Obnova ispostava i zdravstvenih stanica Istarskih domova zdravlja-Case della salute dell'Istria, nabava mamografskih uređaja i poboljšanje dostupnosti preventivnih pregleda</t>
  </si>
  <si>
    <t xml:space="preserve">Projektom je planirana provedba sljedećih aktivnosti:
1. adaptacija zgrade Doma zdravlja Ispostave Pazin s uvođenjem novih zdravstvenih sadržaja
2. energetska obnova zgrade Ispostave Labin
3. energetska obnova zgrade zdravstvene stanice Veruda
4. energetska obnova zgrade Ispostave Rovinj
5. nabava mamografskih uređaja
6. poboljšanje dostupnosti preventivnih pregleda.
</t>
  </si>
  <si>
    <t xml:space="preserve">Rekonstrukcija odjela dječje rehabilitacije u Specijalnoj bolnici za ortopediju i rehabilitaciju „Martin Horvat“ Rovinj-Rovigno/ Ospedale specialistico per l’ortopedia e la riabilitazione “Martin Horvat” Rovinj-Rovigno
</t>
  </si>
  <si>
    <t>Projektom je planirana adaptacija i prenamjena postojećih prostora u  nove odjele za dječju rehabilitaciju, koji uključuju poliklinički te stacionarni, bolnički dio. Time se postiže funkcionalno – dijagnostički iskorak kojim se dugoročno osigurava financijska održivost ustanove, a čiji će se efekti multiplicirati godinama te će donijeti mnogobrojne koristi stanovništvu, primarno građanima Istarske županije.</t>
  </si>
  <si>
    <t xml:space="preserve">Projekt uključuje:
1. izgradnju tipskih objekata za Nastavni zavod za hitnu medicinu Istarske županije - Istituto formativo per la medicina d'urgenza della Regione Istriana, koji će osigurati jednako dostupnu zdravstvenu zaštitu, te prepoznatljive, energetski učinkovite, ekološki prihvatljive objekte hitne medicinske službe;
2. energetsku obnovu i rekonstrukciju zgrade u Zagrebačkoj 30, Pula-Pola u kojoj se nalazi sjedište, medicinsko prijavno dojavna jedinica, edukacijsko-simulacijski centar, te sanitetski prijevoz s prijavno dojavnom jedinicom Nastavnog zavoda za hitnu medicinu Istarske županije-Istituto formativo per la medicina d'urgenza della Regione Istriana, te istarska ljekarna. 
</t>
  </si>
  <si>
    <t>Daljnji razvoj regionalnog centra za razvoj društvenih inovacija - ReCeD'Istria</t>
  </si>
  <si>
    <t>2.3. Veća uključivost i socijalna 
osjetljivost društva</t>
  </si>
  <si>
    <t>Regionalni centar za razvoj društvenih inovacija Istre (ReCeD'Istria) biti će mjesto osmišljavanja i kreiranja novih društvenih inovacija, stvaranja i pokretanja društvenih poduzeća, a time i stvaranja novih socijalnih usluga u zajednici, novih društvenih programa, raznih inovativnih usluga i proizvoda te novih društveno odgovornih tvrtki. Najvažnije ključne aktivnosti Regionalnog centra biti će: organizacija i provedba novog, inovativnog načina obrazovanja različitih dionika o društvenim inovacijama i metodama društvenog inoviranja, provedba radionica društvenog inoviranja, stvaranje mreže društvenih poduzentika i pomoć u poslovanju novim inovativnim društvenim poduzećima</t>
  </si>
  <si>
    <t>Kuća Filantropije - "Feel good &amp; do 
good house"</t>
  </si>
  <si>
    <t>Projektom je predviđena uspostava Kuće filantropije „Feel good &amp; do good“, interaktivnog multimedijalnog centra o filantropiji u Istri, sa hologramima i projekcijama dobročinitelja gradova i općina Istre te kronološkim prikazom istarske filantropije. Kuća će biti edukativno obrazovni centar o filantropiji i dobročinstvu. Surađivati će s korporativnim sektorom u cilju razvoja društveno odgovornog poslovanja i udrugama u cilju razvoja korporativne filantropije. Predviđena je gospodarska aktivnost Kuće filantropije kao društvenog poduzeća, koje će dobit vraćati zajednici kroz "Filantropski fond Istre" za financiranje projekata i aktivnosti udruga u zajednici.</t>
  </si>
  <si>
    <t>Rekonstrukcija i dogradnja domova za starije i nemoćne osobe na području Istarske županije</t>
  </si>
  <si>
    <t xml:space="preserve">Projekt uključuje provedbu rekonstrukcije i dogradnje sljedećih objekata:
1. Dom za starije osobe Alfredo Stiglich Pula - Casa per anziani Alfredo Stiglich Pola – nadogradnja i povećanje kapaciteta na 225 mjesta. Bruto površina zgrade nakon zahvata iznositi će 8.195,87 m2, a sama površina dogradnje iznosi 3.358,18 m2. U dograđenom dijelu izgraditi će se ukupno 49 soba za 94 korisnika.
2. Dom za starije osobe Raša – provedba neophodnih izmjena u postojećem objektu, koje uključuju ugradnju lifta. Istovremeno se razmatra mogućnost i opravdanost (financijska i poslovna) preseljenja Doma u drugi objekt, koji bi osigurao kvalitetnu uslugu za ukupno 75 korisnika. 
3. Dom za starije osobe Novigrad – Casa per anziani Cittanova - potpuna rekonstrukcija Doma za boravak 165 korisnika, osiguravanje zadovoljavajuće toplinske izolacije (ovojnice), zamjena energenta u sustavu grijanja, ugradnja elektroinstalacija i optimizacija sustava rasvjete te ugradnja solarne elektrane na krov objekta.
</t>
  </si>
  <si>
    <t xml:space="preserve">Dom za starije osobe Alfredo Stiglich Pula - Casa per anziani Alfredo Stiglich Pola: 12.000.000,00
Dom za starije osobe Raša: 7.000.000,00
Dom za starije osobe Novigrad – Casa per anziani Cittanova: postupak utvrđivanja procijenjene vrijednosti 
je u tijeku
</t>
  </si>
  <si>
    <t>Izgradnja i umrežavanje informacijskog sustava prostornog uređenja (GIS)</t>
  </si>
  <si>
    <t>1.3. Strateški i održivi pristup 
prostornom razvoju</t>
  </si>
  <si>
    <t xml:space="preserve">Projekt je usmjeren na izradu dinamičnih GIS sustava kao platforme za napredno uređivanje, dohvaćanje i dijeljenje geoprostornih podataka, koje podržava niz modula s funkcionalnostima unosa, pregleda, uređivanja, analize i preuzimanja prostornih podataka. Formiranje baze prostornih planova svih razina sadrži:
- pripadajuće atribute vezane uz određeni podatak iz prostornog plana;
- pregled prostornih planova s uključujućom transparentnosti slojeva;
- pretragu po katastarskim česticama, uz omogućeno preuzimanje tekstualnih datoteka (odredbe, legende, sastavnice i sl.) te, po potrebi, ostalih podataka važnih za IŽ/JLS (npr. registar nekretnina, katastar infrastrukture i sl.).
</t>
  </si>
  <si>
    <t>Digitalna transformacija javnih usluga</t>
  </si>
  <si>
    <t>Digitalna transformacija javih usluga podrazumijeva implementaciju digitalnih, modernih alata koji će omogućiti veću efikasnost u radu i racionalnost u upravljanju. Predviđena je i uspostava Zavoda za digitalizaciju i digitalnu transformaciju Istarske županije. Prema Strategiji digitalne transformacije Istarske županije, praksa izrade centralne točke odnosno “one-stop-shop“-a koji će na jednom mjestu okupiti što je moguće više informacija i usluga te ih prezentirati korisniku na prilagođen način, uspješan je način komuniciranja i uključivanja korisnika. Sukladno tome, planirana „Smart Data Platforma“ predviđena je kao otvorena i sigurna platforma koja djeluje kao virtualno centralizirano mjesto za prikupljanje, obradu, analizu, tumačenje, pohranu i distribuciju akumuliranih podataka o Županiji u domenama mobilnosti, energije, urbanog života i podataka o prometu, kojima će moći pristupiti svi građani, poslovni subjekti te zaposlenici Istarske županije.</t>
  </si>
  <si>
    <t>RURAL ISTRA</t>
  </si>
  <si>
    <t>'Rural Istra'' nastavak je širenja AZRRI-ja s već postojećeg projekta Edukacijsko gastronomskog centra Istre renoviranjem dvije derutne zgrade na Gortanovom brijegu u Pazinu, a projekt će se baviti istraživanjem i razvojem sukladno najnovijim tehnologijama i trendovima, te povećanjem vještina i kompetencija u području digitalne/precizne poljoprivrede i inovativne/integrirane gastronomije.</t>
  </si>
  <si>
    <t>Digitalizacija poljoprivrede</t>
  </si>
  <si>
    <t xml:space="preserve">Razvoj sustava digitalizacije, odnosno korištenje jedinstvene digitalne platforme, osiguralo bi stvaranje realne slike o rezultatima poljoprivredne proizvodnje, što bi, uz mogućnost analize uzroka, bio jedan od osnovnih alata za donošenje poljoprivrednih politika. Poljoprivrednim bi proizvođačima primjena i upotreba digitalizacije, tijekom određenog vremena, omogućila stvaranje baze podataka za unaprjeđenje ekonomičnosti i proizvodnosti. Najučinkovitije rješenje bilo bi da se svim poljoprivrednim proizvođačima, bez obzira na veličinu, omogući korištenje jedinstvenom nacionalnom informatičkom platformom, putem koje će se osigurati uvođenje digitalnog upravljanja proizvodnjom.
</t>
  </si>
  <si>
    <t>Tehno park Vodnjan - Dignano</t>
  </si>
  <si>
    <t>Provedba projekta usmjerena je na prenamjenu poslovne zone Tison u Vodnjanu – Dignano u Digitalni inovacijski hub. Tehnološki park je najbrži put i najbolji način za progresivan regionalni razvoj. Temeljni je zadak podupirati inovativne aktivnosti i komercijalizirati rezultate znanstvenih istraživanja.</t>
  </si>
  <si>
    <t>Pulski inovacijski centar - PIC</t>
  </si>
  <si>
    <t>Strateški projekt Pulski Inovacijski Centar - PIC okuplja ulaganja kroz ITU mehanizam u nekoliko različitih područja poput obnove i revitalizacije brownfield objekata, razvoja poduzetništva te razvoja višenamjenske infrastrukture s obzirom da su planirani dodatni javni sadržaji iz područja sporta, rekreacije i kulture. Projekt je strateški važan u pogledu multisektorskog razvoja područja, jer predviđa suradnju različitih lokalnih dionika, a neizostavna je i komponenta prostorne obnove i revitalizacije.</t>
  </si>
  <si>
    <t>Razvoj poslovnih zona u Istarskoj županiji</t>
  </si>
  <si>
    <t>Istarska županija ima 34 poslovne zone od kojih je 15 proglašeno strateškim zonama. Poslovne zone razvijat će se temeljem smjernica definiranih Planom razvoja poslovnih zona s naglaskom na digitalizaciju. Stvorit će se bolji uvjeti za nesmetanu gospodarsku aktivnost poduzetnika te im se omogućiti da prilikom novih investicija koriste povlastice, čime će se doprinijeti povoljnijem poslovanju u poslovnoj zoni, a posljedično i povećanju konkurentnosti poduzetnika, stvaranju mogućnosti za otvaranje novih radnih mjesta te porastu proizvodnje i izvoza.</t>
  </si>
  <si>
    <t xml:space="preserve">Projekt obuhvaća:
- revitalizaciju demilitarizirane bivše vojne zone poluotoka Muzil površine 170 ha na području Grada Pule-Pola, izgradnjom smještajnih turističkih objekata, građevina javne, društvene i poslovne namjene, plažnog kompleksa, marine i kulturnog centra,
- prenamjenu bivše vojne zračne luke Pula u polivalentnu gospodarsku zonu višenamjenskog karaktera i razvoj proizvodno-edukacijskog centra za aeronautičku industriju,
- revitalizaciju i prenamjenu bivših rudarskih objekata Labinštine za gospodarske, turističke, kulturne i uslužne namjene uz istovremenu obnovu, zaštitu i valorizaciju rudarske graditeljske baštine,
- obnovu i prenamjenu napuštene industrijske infrastrukture na području Istarske županije (napušteni industrijski kompleksi na području Grada Pazina i drugih jedinica lokalne samouprave).
</t>
  </si>
  <si>
    <t>Zeleni Program održivog turizma Istarske županije (IGD- Istrian Green Deal) predviđa uspostavu sustava upravljanja kvalitetom održivosti turizma u IŽ u skladu sa GSTC te uključuje Studiju utjecaja turizma na Istarsku županiju, Program zelenog održivog razvoja Istre za slijedećih 5-10 godina, organizacijsko upravljanje, prostorno uređenje i zaštitu autohtonih vrijednosti, plan upravljanja turizmom, zaštitu prirode i okoliša, promicanje uređenosti krajolika, stvaranje sustava otpornosti i prilagodbe, zaštitu i očuvanje tradicije i kulturne baštine te inkluziju građana u IGD</t>
  </si>
  <si>
    <t>Parenzana - zelena ruta</t>
  </si>
  <si>
    <t>Planira s sanacija podloge kompletnog kolnika biciklističkog puta Parenzana, postavljanje dizajnerskih i ekoloških održivih odmorišta za bicikliste i pješake uz Parenzanu, s osobitim naglaskom na implementaciju odgovarajućih rješenja za pristupačnost i prilagodbu dijelova rute osobama s posebnim potrebama i obiteljima s malom djecom, snimak dronom Parenzana 360, virtualni muzej sa edukativnim sadržajima i razrada web stranice te aplikacije za GPS navigaciju rutom s popratnim atrakcijama. Podloga bi se unaprijedila na način da bi bila pogodna za trek korisnike, kojih ima puno više od MTB biciklista koji trenutno  većinom koriste stazu.</t>
  </si>
  <si>
    <t>Euro Velo 8</t>
  </si>
  <si>
    <t>Međunarodna biciklistička ruta Euro Velo 8 ili Mediteranska ruta pruža se od Cadiza (Španjolska) svim Mediteranskim zemljama te završava u Ateni (Grčka). U Istarskoj županiji ima ukupno 250 km te prolazi područjem 23 jedinice lokalne samouprave: 8 gradova i 15 općina. Potrebno je izraditi prometni elaborat, postaviti prometnu signalizaciju (smjerokaze), bike friendly point-ove uz rutu, brojače biciklista te ponuditi digitalna rješenja za korisnike.</t>
  </si>
  <si>
    <t>Euro Velo 9</t>
  </si>
  <si>
    <t>Međunarodna biciklistička ruta Euro Velo 9 uključuje suradnju s partnerima iz Poljske, Italije, Češke, Slovenije i Belgije. Od hrvatskih partnera dogovara se suradnja s Hrvatskim željeznicama (HŽ Putnički prijevoz i HŽ Infrastruktura) u cilju povezivanja biciklističkih ruta preko željeznice na TEN-T Europske pravce (Trans-European Transport Network). Planira se postavljanje solarnih e-bike punionica, smart city tourist tracking digitalnih rješenja i označavanje Euro Velo 9 Jantarne rute totemima i putokazima u Istri.</t>
  </si>
  <si>
    <t>COGRI – Centar za očuvanje 
genetskih resursa</t>
  </si>
  <si>
    <t xml:space="preserve">Centar za očuvanje genetskih resursa je jedinstvena platforma koja u svojoj strukturi objedinjuje sve genetske i uzgojne podatke o hrvatskim izvornim pasminama na području Istre i obuhvaća potrebne infrastrukturne, informatičke i stručne resurse za kvalitetno vođenje programa zaštite istarskih izvornih pasmina, praćenje uzgojnih programa s ciljem smanjenja uzgoja u srodstvu i koeficijenta srodnosti, planiranje i kreiranje gospodarskih programa valorizacije pasmina, te edukaciju i istraživanja. Polazna osnovica Centra su objekti i površine na Gortanovom brijegu u Pazinu. Osim na navedenoj lokaciji Centar će djelovati na svim lokacijama na kojima će se nalaziti životinje pod njegovom zaštitom. Glavne sastavnice Centra su: IBAG – Istarska banka animalnih gena i URIPI – Uzgojni registar izvornih pasmina Istre. </t>
  </si>
  <si>
    <t>2024./2027.</t>
  </si>
  <si>
    <t xml:space="preserve">Regionalni logističko - distribucijski centar za voće i povrće Istarske županije postati će centar organizacije proizvodnje voća i povrća prvenstveno malih proizvođača jer će im omogućiti niz prednosti, kao što su: koncentracija proizvoda i organizirani plasman na tržište, uštede pri skladištenju i pripremi proizvoda za tržište, sortiranje, kalibriranje i pakiranje proizvoda prema sve složenijim zahtjevima kupaca i maloprodajnih lanaca, jednostavniju i bržu organizaciju distribucije proizvoda, planiranje proizvodnje i opskrbe tržišta, zadržavanje jednake kakvoće voća i povrća tijekom cijelog razdoblja skladištenja, postizanje veće cijene proizvoda na tržištu, te ostale aktivnosti koje će omogućiti da proizvođači postanu konkurentniji na domaćem tržištu i spremni za izvoz na tržište EU i druga tržišta. </t>
  </si>
  <si>
    <t>Sustavi navodnjavanja Istarske županije</t>
  </si>
  <si>
    <t>Razvojem sustava navodnjavanja, koji podrazumijevaju izgradnju novih vodnih resursa koji se snabdijevaju vodom u zimskim mjesecima kako bi istu bilo moguće koristili ljeti u funkciji navodnjavanja poljoprivrednih površina, pozitivno se utječe na smanjenje utjecaja klimatskih promjena (suše), odgovorno upravljanje vodnim resursima IŽ, proizvodnju kvalitetne hrane, dodatni razvoj poljoprivrede kao gospodarske grane, te stvaranje stabilne i organizirane poljoprivredne i stočarske djelatnosti uz uvođenje novih tehnologija. Spomenuti sustavi  sastoje se od akumulacija, bazena, crpnih stanica, trafostanica, cjevovoda, nadzorno-upravljačkog sustava i hidranata.</t>
  </si>
  <si>
    <t>2021./2027.</t>
  </si>
  <si>
    <t>Osnovni cilj projekta Istarske županije pod nazivom “Institucionalizacija zavičajne nastave“ je formiranje institucionalnog oblika očuvanja istarskog zavičajnog identiteta, odnosno uvođenje zavičajne nastave i tradicijske kulture u predškolske ustanove te osnovne i srednje škole na području Istarske županije. Projekt se provodi u ustanovama svake predškolske/školske godine.</t>
  </si>
  <si>
    <t>Rekonstrukcija zgrade Stare tiskare - Muzej suvremene umjetnosti Istre-Museo d’arte contemporanea dell’Istria</t>
  </si>
  <si>
    <t>Projekt je višegodišnjeg karaktera te se odvija modularno sukladno financijskim priljevima, a realizira se poštujući financijske mogućnosti te sustavno obuhvaća niz radnji koje će u konačnici rezultirali funkcionalnijim prostorom. Uz aktualno korišteni izložbeni prostor na II. katu, na koji se nadovezuje zona komunikacije s posjetiteljima, muzejska trgovina te radni prostori namijenjeni djelatnicima, nužan je iskorak u stvaranju predradnji usmjerenih ka formiranju permanentnog stalnog postava koji bi se rasprostirao na III. katu zgrade, čiji su prostori, uključujući podove i stropove u iznimno derutnom stanju, što zahtjeva cjelovitu statičku sanaciju. Krajnji je cilj sanacija i valorizacija zgrade u kojoj Muzej djeluje, kao i njegovanje njenog povijesnog značaja uz poštivanje memorije prostora.</t>
  </si>
  <si>
    <t xml:space="preserve">Projekt ukupno: 2.971.708,56
Istarska županija: 183.157,48
</t>
  </si>
  <si>
    <t>2015./2027.</t>
  </si>
  <si>
    <t>Projektom je predviđeno umrežavanje umjetnika i kiparskih radionica kroz puteve skulpture u Istri (Cave Romane, Montraker, park skulptura Dušana Džamonje, park skulptura Dubrova, Kornarija) u cilju valorizacije i promocije kiparske umjetničke produkcije prema domaćem stanovništvu i turistima.</t>
  </si>
  <si>
    <t xml:space="preserve">Projekt ukupno: 199.084,21
Istarska županija: 66.361,40
</t>
  </si>
  <si>
    <t>Projekt predviđa ulaganje u dogradnju/rekonstrukciju i opremanje nekadašnjeg Narodnog sveučilišta u Pazinu, zaštićenog kulturnog dobra, kako bi se osigurali prostori za razvoj poduzetništva u kulturi s naglaskom na audiovizualni i izvedbeni sektor. Projekt će imati izniman utjecaj na regionalni razvoj obzirom da će biti prvi takav projekt u Istarskoj županiji koji je orijentiran na razvoj kreativnog i kulturnog sektora. U kontekstu društvene infrastrukture, omogućit će se dostupnost društvenih i kulturnih sadržaja i usluga pristupačnih stanovništvu, revitalizirat će se napuštena područja (brownfield) kako bi ista koristila zadovoljavanju društvenih potreba te se adekvatnije upravljalo prostorom i njegovim resursima. Realizacija projekta doprinijeti će diversifikaciji prepoznatih potencijala, poticati inovacije, otvarati nova radna mjesta, razvijati i unaprijediti kulturnu infrastrukturu koja pridonosi razvoju selektivnih oblika turizma te stvaranju pretpostavki za cjelogodišnji turizam.</t>
  </si>
  <si>
    <t>UKUPNO:</t>
  </si>
  <si>
    <t>Istarska županija - Regione Istriana</t>
  </si>
  <si>
    <t>Nositelj izrade:</t>
  </si>
  <si>
    <t>Plan razvoja Istarske županije za razdoblje 2022.-2027. godine</t>
  </si>
  <si>
    <t>SC 7. Sigurnost za stabilan razvoj</t>
  </si>
  <si>
    <t>0I.02.7.35</t>
  </si>
  <si>
    <t>0I.02.11.44</t>
  </si>
  <si>
    <t>0I.02.11.13</t>
  </si>
  <si>
    <t>0I.02.13.18</t>
  </si>
  <si>
    <t>0I.02.6.46</t>
  </si>
  <si>
    <t>0I.02.6.18</t>
  </si>
  <si>
    <t>0I.02.6.17</t>
  </si>
  <si>
    <t>0I.02.10.34</t>
  </si>
  <si>
    <t>0I.02.10.33</t>
  </si>
  <si>
    <t>0I.02.2.47</t>
  </si>
  <si>
    <t>0I.02.2.59</t>
  </si>
  <si>
    <t>0I.02.5.06</t>
  </si>
  <si>
    <t>0I.02.5.04</t>
  </si>
  <si>
    <t>Gustoća liječnika 
(na 10.000 stanovnika)</t>
  </si>
  <si>
    <t>0I.02.5.18</t>
  </si>
  <si>
    <t>0I.02.3.63</t>
  </si>
  <si>
    <t>0I.02.3.70</t>
  </si>
  <si>
    <t>0I.02.14.54</t>
  </si>
  <si>
    <t>Ukupni proračunski prihodi poslovanja Istarske županije, po stanovniku</t>
  </si>
  <si>
    <t>0I.02.4.27</t>
  </si>
  <si>
    <t>0I.02.8.01</t>
  </si>
  <si>
    <t>0I.02.8.17</t>
  </si>
  <si>
    <t>0I.02.12.01</t>
  </si>
  <si>
    <t>0I.02.2.58</t>
  </si>
  <si>
    <t>0I.02.8.48</t>
  </si>
  <si>
    <t>0I.02.13.29</t>
  </si>
  <si>
    <t>Plan razvoja Istarske županije za razdoblje 2022. - 2027. godine</t>
  </si>
  <si>
    <t>Izgradnja postrojenja za proizvodnju i 
skladištenje zelenog vodika</t>
  </si>
  <si>
    <t>Implementacija infrastrukture e-mobilnosti i 
baterijskih sustava</t>
  </si>
  <si>
    <t>Poboljšanje kapaciteta pomorskog prometa i 
pripadajuće infrastrukture</t>
  </si>
  <si>
    <t>Istarska LAMBDA - daljnji razvoj i unaprjeđenje 
željezničke infrastrukture</t>
  </si>
  <si>
    <t>Unaprjeđenje mreže hitnih službi - izgradnja objekata hitne medicinske službe i sanitetskog prijevoza</t>
  </si>
  <si>
    <t>Revitalizacija napuštene industrijske, vojne i 
rudarske infrastrukture</t>
  </si>
  <si>
    <t>Zeleni Program održivog turizma Istarske županije 
(IGD- Istrian Green Deal)</t>
  </si>
  <si>
    <t>Logističko – distributivni centar za voće i povrće 
Istarske županije</t>
  </si>
  <si>
    <t>Implementacija projekta Institucionalizacija 
zavičajne nastave</t>
  </si>
  <si>
    <t>Razvoj centra kulturnih i 
kreativnih industrija (KIKI)</t>
  </si>
  <si>
    <t>Datum izrade izvješća:</t>
  </si>
  <si>
    <t>Godina za koju se podnosi izvješće:</t>
  </si>
  <si>
    <t>Naziv dionika/upravnog tijela IŽ uključenog u pripremu i/ili provedbu komponente 
strateškog projekta</t>
  </si>
  <si>
    <t xml:space="preserve">Opis aktivnosti dionika/upravnog tijela IŽ vezanih za pripremu i/ili provedbu 
komponente strateškog projekta
</t>
  </si>
  <si>
    <t>Naziv strateškog cilja 
NRS-a RH do 2030.</t>
  </si>
  <si>
    <t>Doprinos 
zelenoj tranziciji (DA/NE)</t>
  </si>
  <si>
    <t>Doprinos 
digitalnoj transformaciji (DA/NE)</t>
  </si>
  <si>
    <t>Doprinos ciljevima 
održivog razvoja (SDG)</t>
  </si>
  <si>
    <t xml:space="preserve">Ostvarena vrijednost 
pokazatelja ishoda </t>
  </si>
  <si>
    <t>RS 3. Zelena i digitalna tranzicija</t>
  </si>
  <si>
    <t>RS 2. Jačanje otpornosti na krize</t>
  </si>
  <si>
    <t>RS 1. Održivo gospodarstvo i društvo</t>
  </si>
  <si>
    <t xml:space="preserve">RS 3. Zelena i digitalna tranzicija
RS 4. Ravnomjeran regionalni razvoj
</t>
  </si>
  <si>
    <t>RS 1. Održivo gospodarstvo i društvo
RS 4. Ravnomjeran regionalni razvoj</t>
  </si>
  <si>
    <t xml:space="preserve">Udio obnovljivih izvora energije u bruto ukupnoj potrošnji energije (0,364)
</t>
  </si>
  <si>
    <t>DA</t>
  </si>
  <si>
    <t xml:space="preserve">SDG 7
</t>
  </si>
  <si>
    <t>Pokazatelj i ciljna vrijednost pokazatelja učinka NRS-a RH do 2030.</t>
  </si>
  <si>
    <t>Naziv razvojnog smjera 
NRS-a RH do 2030.</t>
  </si>
  <si>
    <t>Indeks globalne konkurentnosti (GCI), komponentna „Infrastruktura”(&lt; 28. mjesta)</t>
  </si>
  <si>
    <t>SDG 9</t>
  </si>
  <si>
    <t>Emisije stakleničkih plinova 
(bazna godina – 1990.)
(0,65)</t>
  </si>
  <si>
    <t>SDG 11
Podcilj 11.3.</t>
  </si>
  <si>
    <t>SDG 15</t>
  </si>
  <si>
    <t>Stopa recikliranja komunalnog otpada (0,55)</t>
  </si>
  <si>
    <t>SDG 12
Podcilj 12.5.</t>
  </si>
  <si>
    <t>BDP po stanovniku prema paritetu kupovne moći, u % prosjeka EU-a (75%)</t>
  </si>
  <si>
    <t>SDG 13
Podcilj 13.1.</t>
  </si>
  <si>
    <t>Obuhvat djece od 4 godine do početka obveznog obrazovanja (predškolski odgoj)
(&gt; 97%)</t>
  </si>
  <si>
    <t>SDG 4</t>
  </si>
  <si>
    <t>Očekivani broj godina zdravog života
(&gt; 64 godine žene, &gt; 64 godine muškarci)</t>
  </si>
  <si>
    <t>SDG 3</t>
  </si>
  <si>
    <t>Osobe u riziku od  siromaštva i socijalne isključenosti (&lt; 15%)</t>
  </si>
  <si>
    <t>SDG 1
Podcilj 1.3.</t>
  </si>
  <si>
    <t>SC 13. Jačanje regionalne konkurentnosti</t>
  </si>
  <si>
    <t>SC 11. Digitalna tranzicija društva i gospodarstva</t>
  </si>
  <si>
    <t>DESI indeks gospodarske i društvene digitalizacije (dostići prosjek EU-a)</t>
  </si>
  <si>
    <t>Regionalni indeks konkurentnosti (EU)*
(38)</t>
  </si>
  <si>
    <t>SDG 16
Podcilj 16.6.</t>
  </si>
  <si>
    <t>Indeks globalne konkurentnosti (GCI)
(&lt; 45. mjesta)</t>
  </si>
  <si>
    <t>Vrijednost izvoza roba i usluga, u % BDP-a
(70%)</t>
  </si>
  <si>
    <t>Udio ukupnih izdataka za istraživanje i razvoj (GERD) u BDP-u (3%)</t>
  </si>
  <si>
    <t>Europska ljestvica uspjeha u inoviranju 
(&lt; 18. mjesta)</t>
  </si>
  <si>
    <t>SDG 8
Podcilj 8.9.</t>
  </si>
  <si>
    <t>Produktivnost rada u poljoprivredi 
(10.000 eura/GJR*)</t>
  </si>
  <si>
    <t>SDG 2</t>
  </si>
  <si>
    <t>PISA - Program međunarodne procjene znanja i vještina učenika (dostići prosjek 
zemalja OECD-a)</t>
  </si>
  <si>
    <t>Horizontalni prioriteti
(promicanje ravnopravnosti i jednakih mogućnosti)</t>
  </si>
  <si>
    <t>SC 1. Konkurentno i inovativno gospodarstvo
(1.5. Poticanje razvoja kulture i medija)</t>
  </si>
  <si>
    <t>NE</t>
  </si>
  <si>
    <t>SDG 11
Podcilj 11.4.</t>
  </si>
  <si>
    <t>HŽ Infrastruktura d.o.o.</t>
  </si>
  <si>
    <t>/</t>
  </si>
  <si>
    <t>127,000 km</t>
  </si>
  <si>
    <t>127,202 km</t>
  </si>
  <si>
    <t>Upravni odjel za turizam IŽ</t>
  </si>
  <si>
    <t>Županijska lučka uprava Rovinj - Autorità portuale regionale di Rovigno</t>
  </si>
  <si>
    <t>Grad Pula - Pola</t>
  </si>
  <si>
    <t>Izvori financiranja</t>
  </si>
  <si>
    <t>Rashodi za kulturu Istarske županije 
po stanovniku</t>
  </si>
  <si>
    <t>Broj javno dostupnih punionica za vozila 
na električni pogon</t>
  </si>
  <si>
    <t>Grad Novigrad - Cittanova</t>
  </si>
  <si>
    <t>Specijalna bolnica za ortopediju i rehabilitaciju “Martin Horvat” Rovinj – Rovigno / Ospedale specialistico per l’ortopedia e la riabilitazione 
“Martin Horvat” Rovinj-Rovigno</t>
  </si>
  <si>
    <t>Dom za starije osobe Raša</t>
  </si>
  <si>
    <t>Iznos utrošenih sredstava za pripremu i/ili provedbu aktivnosti u okviru komponente
 strateškog projekta 
(EUR)</t>
  </si>
  <si>
    <t>Grad Pazin</t>
  </si>
  <si>
    <t>Rashodi za odgojno - obrazovni sustav JLP(R)S po stanovniku (provedba projekta zavičajne nastave)</t>
  </si>
  <si>
    <t>Grad Umag - Umago</t>
  </si>
  <si>
    <t>Rashodi za socijalnu zaštitu 
JLP(R)S po stanovniku</t>
  </si>
  <si>
    <t>Broj aktivnih udruga nacionalnih manjina na području županije</t>
  </si>
  <si>
    <t>Grad Vodnjan - Dignano</t>
  </si>
  <si>
    <t>Godina i izvori podatka</t>
  </si>
  <si>
    <t xml:space="preserve">Istarska županija
(Upravni odjel za održivi razvoj)
</t>
  </si>
  <si>
    <t>Zračna luka Pula</t>
  </si>
  <si>
    <t>Iznos sredstava utrošen od dionika/upravnog tijela IŽ za 
provedbu posebnog cilja 
(EUR)</t>
  </si>
  <si>
    <t>SVEUKUPNO:</t>
  </si>
  <si>
    <t xml:space="preserve">Županijska lučka uprava Pula - Autorità portuale regionale di Pola
</t>
  </si>
  <si>
    <t>Općina Sveta Nedelja</t>
  </si>
  <si>
    <t>IRENA - Istarska Regionalna 
Energetska Agencija d.o.o.</t>
  </si>
  <si>
    <t>AZRRI Agencija za ruralni razvoj Istre d.o.o. Pazin</t>
  </si>
  <si>
    <t>Etnografski muzej Istre - Museo etnografico dell`Istria</t>
  </si>
  <si>
    <t>Istarska županija
(Upravni odjel za obrazovanje, 
sport i tehničku kulturu)</t>
  </si>
  <si>
    <t xml:space="preserve">Istarska županija
(Upravni odjel za obrazovanje, 
sport i tehničku kulturu)
</t>
  </si>
  <si>
    <t>Istarsko Veleučilište – Università Istriana di scenze applicate</t>
  </si>
  <si>
    <t xml:space="preserve">Istarska županija
(Upravni odjel
 za kulturu i zavičajnost
Upravni odjel za obrazovanje, sport i tehničku kulturu)
</t>
  </si>
  <si>
    <t xml:space="preserve">Istarska županija
(Upravni odjel za kulturu i zavičajnost)
 Muzej suvremene umjetnosti Istre-Museo d’arte contemporanea dell’Istria
</t>
  </si>
  <si>
    <t>Javna ustanova Istarski domovi zdravlja-Case della salute dell'Istria</t>
  </si>
  <si>
    <t xml:space="preserve">Dom za starije osobe Alfredo Stiglich Pula - Casa per anziani Alfredo 
Stiglich Pola 
</t>
  </si>
  <si>
    <t>Dom za starije osobe Novigrad – Casa per anziani Cittanova</t>
  </si>
  <si>
    <t>Strateški projekti utvrđeni Planom razvoja Istarske županije za razdoblje 2022. - 2027. godine</t>
  </si>
  <si>
    <t>Ukupan iznos sredstava utrošen za provedbu posebnog cilja
(EUR)</t>
  </si>
  <si>
    <t>Naziv posebnog cilja
Plana razvoja IŽ 2022.-2027.</t>
  </si>
  <si>
    <t>n/p</t>
  </si>
  <si>
    <t xml:space="preserve">Istarska županija
(Upravni odjel za poljoprivredu, šumarstvo, lovstvo, ribarstvo i vodno gospodarstvo)
</t>
  </si>
  <si>
    <t xml:space="preserve">555 ha
</t>
  </si>
  <si>
    <t xml:space="preserve">Istarska županija
(Upravni odjel za poljoprivredu, šumarstvo, lovstvo, ribarstvo
 i vodno gospodarstvo)
</t>
  </si>
  <si>
    <t>Mediteranski kiparski simpozij - putevima 
skulpture u Istri</t>
  </si>
  <si>
    <t xml:space="preserve">Prilog 1: Tablični predložak Godišnjeg izvješća o provedbi Plana razvoja Istarske županije 2022. – 2027. za 2025. godinu
</t>
  </si>
  <si>
    <t>2025.</t>
  </si>
  <si>
    <t>Redni broj i naziv posebnog cilja 
Plana razvoja IŽ 2022.-2027.</t>
  </si>
  <si>
    <t>Prilog 1: Tablični predložak Godišnjeg izvješća o provedbi Plana razvoja Istarske županije 2022. – 2027. za 2025. godinu</t>
  </si>
  <si>
    <t>Posebni ciljevi i pokazatelji ishoda utvrđeni Planom razvoja Istarske županije za razdoblje 2022. - 2027. godine</t>
  </si>
  <si>
    <t>Proračun Općine Svetvinčenat za 2025. g.</t>
  </si>
  <si>
    <t>Proračun Općine Višnjan - Visignano za 2025. g.</t>
  </si>
  <si>
    <t>Proračun Općine Višnjan - Visignano 
za 2025. g.</t>
  </si>
  <si>
    <t>Proračun IŽ za 2025. g.
(Razdjel 006 Upravnog odjela za 
kulturu i zavičajnost)</t>
  </si>
  <si>
    <t xml:space="preserve">Proračun Grada Pule - Pola za 2025. g.
</t>
  </si>
  <si>
    <t>Grad Pula Pola</t>
  </si>
  <si>
    <t>Financijski plan FZOEU za 2025. g.
Proračun Grada Pule - Pola za 2025. g.</t>
  </si>
  <si>
    <t>Proračun Grada Pule - Pola za 2025. g.
(provedba strateške projektne komponente Izgradnja i umrežavanje informacijskog sustava prostornog ređenja (GIS)
Financijski plan FZOEU za 2025. g.</t>
  </si>
  <si>
    <t xml:space="preserve">Proračun Grada Pule – Pola za 2025. g.
(provedba strateške projektne komponente 
Pulski inovacijski centar – PIC)
Program URBACT IV
</t>
  </si>
  <si>
    <t xml:space="preserve">Proračun Grada Pule – Pola za 2025. g.
Program URBACT IV
</t>
  </si>
  <si>
    <t>Tijekom izvještajnog razdoblja dovršena je Studija predizvodljivosti projekta, kojom su definirane jasne smjernice za daljnju razradu projekta te je potvrđena opravdanost planiranih funkcija i programskih sadržaja PIC-a. Nastavljene su aktivnosti u sklopu URBACT IV – C4TALENT mreže, usmjerene na stvaranje boljih uvjeta za privlačenje i zadržavanje talenata u gradu Puli - Pola, s ciljem smanjenja negativnih posljedica odlaska mladih i obrazovanih ljudi u veća urbana središta. U sklopu projekta izrađen je Akcijski plan, koji obuhvaća četiri strateška područja – stanovanje, obrazovanje i osposobljavanje, financijsku podršku te infrastrukturna ulaganja, a temelji se na izazovima identificiranima tijekom provedbe projekta, uključujući izražen odljev mladih i snažnu ovisnost lokalne ekonomije o turizmu. Središnji element Plana odnosi se na revitalizaciju zone Vallelunga i uspostavu Pulskog inovacijskog centra, kao strateškog projekta usmjerenog na stvaranje prostora za razvoj poduzetništva, inovacija i suradnje između poduzetnika, istraživača, studenata i kreativnih profesionalaca.</t>
  </si>
  <si>
    <t>Županijska lučka uprava Rabac - Autorità portuale regionale 
di Rabac</t>
  </si>
  <si>
    <t>Proračun IŽ za 2025. g.
Proračun Grada Pule - Pola za 2025. g.</t>
  </si>
  <si>
    <t>Nacionalni plan oporavka i otpornosti 2021.-2026.
Proračun Grada Pule – Pola za 2025. g.</t>
  </si>
  <si>
    <t xml:space="preserve">Proračun Grada Pule - Pola za 2025. g.
(provedba strateške projektne komponente 
Izgradnja sportske infrastrukture i ostalih aktivnosti)
</t>
  </si>
  <si>
    <t>Državni proračun RH za 2025. g.
Proračun IŽ za 2025. g.
Proračuni jedinica lokalne samouprave za 2025. g.
Financijski plan ŽUC IŽ za 2025. g.</t>
  </si>
  <si>
    <t>Proračun Općine Kršan za 2025. g.</t>
  </si>
  <si>
    <t>Vatrogasna zajednica Istarske županije</t>
  </si>
  <si>
    <t>Tijekom izvještajnog razdoblja provedena je koordinacija provedbe aktivnosti vezanih uz nastavak pripreme projekta.</t>
  </si>
  <si>
    <t>Općina Kršan</t>
  </si>
  <si>
    <t>Izvršena je otplata glavnice i kamata po kreditu vezana uz ranija ulaganja u industrijsku/radnu zonu.</t>
  </si>
  <si>
    <t>Proračun Istarske županije za 2025. g.
Proračun Grada Buje – Buie za 2025. g.
Proračun Grada Novigrada – Cittanova za 2025. g.</t>
  </si>
  <si>
    <t>Centar za razvoj ribarstva i akvakulture 
Istarske županije</t>
  </si>
  <si>
    <t>Centar za razvoj ribarstva i akvakulture Istarske županije-Centro per lo sviluppo della pesca e dell'acquacoltura della 
Regione Istriana</t>
  </si>
  <si>
    <t xml:space="preserve">Proračun IŽ za 2025. g.
</t>
  </si>
  <si>
    <t>Proračun Općine Funtana - Fontane za 2025. g.</t>
  </si>
  <si>
    <t xml:space="preserve">Proračun 
Općine Funtana – Fontane za 2025. g.
</t>
  </si>
  <si>
    <r>
      <t>Sredstva Europskog fonda za regionalni razvoj (EFRR) kroz Program konkurentnost i kohezija 2021. – 2027.
(Županijska lučka uprava Rovinj - provedba strateške projektne komponente Poboljšanje kapaciteta pomorskog prometa i pripadajuće infrastrukture</t>
    </r>
    <r>
      <rPr>
        <b/>
        <sz val="14"/>
        <rFont val="Arial"/>
        <family val="2"/>
        <charset val="238"/>
      </rPr>
      <t>)</t>
    </r>
  </si>
  <si>
    <t>Proračun IŽ za 2025. g.
Proračun Općine Raša za 2025. g.
(Dom za starije osobe Raša - provedba strateške projektne komponente Rekonstrukcija i dogradnja domova za starije i nemoćne osobe na području Istarske županije)</t>
  </si>
  <si>
    <t>Proračun IŽ za 2025. g.
Proračun Općine Raša za 2025. g.</t>
  </si>
  <si>
    <t>Proračun Grada Vodnjana – Dignano za 2025. g.</t>
  </si>
  <si>
    <t>U 2025. godini izrađen je idejni projekt za novu sportsku dvoranu u Gradu Vodnjanu – Dignano.</t>
  </si>
  <si>
    <t>Proračun Grada Vodnjana - Dignano za 2025. g.
(provedba strateške projektne komponente 
Izgradnja sportske infrastrukture)</t>
  </si>
  <si>
    <t>Proračun IŽ za 2025. g.</t>
  </si>
  <si>
    <t>Nastavak provedbe aktivnosti u sklopu predmetne projektne komponente predviđen je u predstojećim izvještajnim razdobljima.</t>
  </si>
  <si>
    <t xml:space="preserve">Na temelju izrađenog izvještaja o evaluaciji i optimizaciji Euro Velo ruta, definirana je provedba sljedećih aktivnosti: postavljanje signalizacije, info točaka, postavljanje brojača korisnika. </t>
  </si>
  <si>
    <t xml:space="preserve">Proračun IŽ za 2025. g.
</t>
  </si>
  <si>
    <t>U okviru predmetne projektne komponente, provedene su aktivnosti predviđene projektom CYROS (Program Interreg VI-A Italija - Hrvatska 2021.-2027.) usmjerene na utvrđivanje biciklističke rute koja prolazi uz obalu Jadranskog mora u Italiji i Hrvatskoj (obalna mreža), uključujući njezine glavne veze sa zaleđem. Projekt će promicati razvoj održive mobilnosti i turizma te jačanje multimodalnosti na nacionalnoj, regionalnoj i lokalnoj razini, kao i poboljšanje dostupnosti rješenja za prekograničnu i pomorsku mobilnost. Na području Istarske županije dodatno će se valorizirati Parenzana i povezivanje prometnica s rutom Euro Velo 8, dok će se održiva mobilnost poticati nabavom opreme i rješenjima za unaprjeđenje javnog prijevoza i multimodalnosti.</t>
  </si>
  <si>
    <t>Proračun Općine Brtonigla - Verteneglio za 2025. g.</t>
  </si>
  <si>
    <t>Državni proračun RH za 2025. g. (sufinanciranje putem javnog poziva Ministarstva kulture i medija)
Proračun Regije Veneto za 2025. g. (sufinanciranje 
putem javnog poziva)
Proračun Općine Brtonigla – Verteneglio za 2025. g.</t>
  </si>
  <si>
    <t xml:space="preserve">Istarska županija
IRENA - Istarska Regionalna Energetska Agencija d.o.o.
</t>
  </si>
  <si>
    <t xml:space="preserve">
Proračun IŽ za 2025. g.
</t>
  </si>
  <si>
    <t>IRENA - Istarska Regionalna Energetska Agencija d.o.o.</t>
  </si>
  <si>
    <t>Proračun IŽ Za 2025. g.
Program transnacionalne suradnje Dunavske regije 2021.-2027.</t>
  </si>
  <si>
    <t>U sklopu projekta NRGCOM (Program transnacionalne suradnje Dunavske regije 2021.-2027.) izrađena je studija za uspostavu energetske zajednice IŽ, čiji je cilj definirati optimalne modele za dva različita tipa energetskih zajednica te utvrditi koristi i financijsku isplativost za članove kod ovakvih oblika udruživanja na analiziranim primjerima.</t>
  </si>
  <si>
    <t>Proračun Grada Novigrada – Cittanova za 2025. g.</t>
  </si>
  <si>
    <t xml:space="preserve">Proračun Grada Novigrada - Cittanova za 2025. g.
</t>
  </si>
  <si>
    <t>Grad Buje - Buie</t>
  </si>
  <si>
    <t>Proveden je projekt obnavljanja i postavljanja umjetne trave na nogometnom igralištu NK Buje.</t>
  </si>
  <si>
    <t>Državni proračun RH za 2025. g.
Proračun IŽ za 2025. g.
Proračun Općine Grožnjan – Grisignana za 2025. g.</t>
  </si>
  <si>
    <t>Istarska županija</t>
  </si>
  <si>
    <t>U 2025. godini provedeni su postupci javne nabave za radove, uslugu stručnog nadzora, voditelja projekta, projektantskog nadzora te aktivnosti vezane uz promociju i vidljivost projekta izgradnje sjevernog lukobrana na otoku Sv. Katarina u Rovinju-Rovigno. Sklopljeni su pripadajući ugovori, a uvođenje u posao provedeno je 5. studenog 2025. godine. Radovi izgradnje lukobrana su u tijeku. Ukupna vrijednost projekta je 8.038.304,19 eura, a ukupni prihvatljivi troškovi projekta iznose 7.909.817,14 eura (EU sredstva u iznosu od 6.723.344,56 eura, te državna potpora u iznosu od 1.186.472,58 eura).</t>
  </si>
  <si>
    <t xml:space="preserve">Početkom listopada 2024. god. sklopljen je Ugovor o javnoj nabavi usluge izrade Studije izvodljivosti koja uključuje analizu troškova i koristi (CBA) izgradnje autoceste 'Istarski X' – na dionici 'čvor Žminj autoceste A8 Istarskog ipsilona – Labin' (broj ugovora: 241439-216308, izrađivač: Institut IGH d.d. Zagreb). Studija je isporučena Istarskoj županiji početkom srpnja 2025. godine. </t>
  </si>
  <si>
    <t>Proračun Istarske županije za 2025. g.</t>
  </si>
  <si>
    <t>Izrađen je glavni projekt za zgradu Regionalnog centra za zaštitu i spašavanje u Puli - Pola. U prvoj polovici 2026. slijedi eventualna dorada te izrada izvedbenog projekta.</t>
  </si>
  <si>
    <t xml:space="preserve">Proračun Grada Rovinja – Rovigno za 2025. g.
</t>
  </si>
  <si>
    <t>Proračun Grada Rovinj - Rovigno za 2025. g.</t>
  </si>
  <si>
    <t>Proračun Općine Cerovlje za 2025. g.</t>
  </si>
  <si>
    <t xml:space="preserve">Proračun IŽ za 2025. g.
(Razdjel 010 Upravnog odjela za talijansku nacionalnu autohtonu zajednicu, nacionalne manjine i mlade)
</t>
  </si>
  <si>
    <t>Proračun IŽ za 2025. g.
Financijski plan Nastavnog zavoda za hitnu medicinu IŽ za 2025. g.</t>
  </si>
  <si>
    <t xml:space="preserve">Izvršena je obnova sustava navodnjavanja, zamjena zaštitne ograde i vrata, sanacija rasvjetnih stupova i zamjena reflektora na gradskom stadionu te sanacija atletske staze. Ukupna utrošena sredstva od 309.858,00 eura, osigurana su iz Državnog proračuna Republike Hrvatske (209.858,00 eura), Proračuna Istarske županije (8.000,00 eura) i Proračuna Grada Pazina (92.000,00 eura). </t>
  </si>
  <si>
    <t xml:space="preserve">
Državni Proračun RH za 2025. g.
Proračun IŽ za 2025. g.
Proračun Grada Pazina za 2025. g.
(provedba strateške projektne komponente 
Izgradnja sportske infrastrukture)</t>
  </si>
  <si>
    <t>Proračun Grada Pazina za 2025. g.</t>
  </si>
  <si>
    <t>Provedene su aktivnosti usmjerene na daljnji razvoj sljedećih poduzetničkih zona:
• Poduzetnička zona Podberam – oborinska odvodnja;
• Poduzetnička zona Ciburi – izgradnja prometnice.</t>
  </si>
  <si>
    <t>Proračun Grada Pazina za 2025. g.
(provedba strateške projektne komponente 
Razvoj poslovnih zona u Istarskoj županiji)</t>
  </si>
  <si>
    <t>Tijekom izvještajnog razdoblja provedene su aktivnosti vezane uz izradu projektne dokumentacije za prenamjenu prostora zgrade Narodnoga doma te je izrađeno idejno rješenje.</t>
  </si>
  <si>
    <t>Proračun Grada Pazina za 2025. g.
(provedba strateške projektne komponente Razvoj centra 
kulturnih i kreativnih industrija (KIKI)</t>
  </si>
  <si>
    <t>Tijekom izvještajnog razdoblja ostvarena je provedba strateške projektne komponente u dva umaška vrtića i dvije osnovne škole.</t>
  </si>
  <si>
    <t xml:space="preserve">Proračun Grada Umaga – Umago za 2025. g.
</t>
  </si>
  <si>
    <t>Proračun Grada Umaga – Umago za 2025. g.
(provedba strateške projektne komponente Implementacija projekta Institucionalizacija zavičajne nastave)</t>
  </si>
  <si>
    <t>U sklopu predmetne projektne komponente organizirane su i održane radionice  i predavanja, gostovanja stručnjaka, povremene izložbe (gostujuće i muzejske produkcije) te  manifestacije.</t>
  </si>
  <si>
    <t xml:space="preserve">Proračun IŽ za 2025. g.
Financijski plan EMI-MEI za 2025. g.
</t>
  </si>
  <si>
    <t>Proračun Općine Tinjan za 2025. g.</t>
  </si>
  <si>
    <t xml:space="preserve">Proračun Općine Tinjan za 2025. g.
</t>
  </si>
  <si>
    <t>2.106,89 EUR</t>
  </si>
  <si>
    <t xml:space="preserve">2024.
Godišnje izvješće o izvršenju Proračuna Istarske županije za 2024. godinu, str. 1317 („Službene 
novine Istarske županije“, br. 27/25)
</t>
  </si>
  <si>
    <t>Proračun Općine Vrsar – Orsera za 2025. g.</t>
  </si>
  <si>
    <t>Proračun Općine Vrsar - Orsera za 2025. g.</t>
  </si>
  <si>
    <t xml:space="preserve">Proračun Općine Vrsar - Orsera za 2025. g.
</t>
  </si>
  <si>
    <t>Proračun IŽ za 2025. g.
Proračun Grada Pazina za 2025. g.</t>
  </si>
  <si>
    <t>Državni proračun RH za 2025. g.
Proračun IŽ za 2025. g.
Financijski plan PPMI-MSNI za 2025. g.
Proračun Grada Pula – Pola za 2025. g.
Sredstva zaklada u 2025. g.</t>
  </si>
  <si>
    <t>Proračun Općine Sv. Petar u Šumi za 2025. g.</t>
  </si>
  <si>
    <t>Proračun Općine Sveti Petar u Šumi za 2025. g.</t>
  </si>
  <si>
    <t>Financijski plan Županijske lučke uprave Pula za 2025. g.
(provedba strateške projektne komponente Uspostava mreže punionica na alternativna goriva)</t>
  </si>
  <si>
    <t>Financijski plan Županijske lučke uprave Pula za 2025. g</t>
  </si>
  <si>
    <t>Županijska lučka uprava Pula - Autorità portuale regionale di Pola</t>
  </si>
  <si>
    <t xml:space="preserve"> Instrument za povezivanje Europe (Connecting Europe Facility – CEF) 
putem CINEA-e
Državni proračun RH za 2025. g.
Proračun IŽ za 2025. g.
</t>
  </si>
  <si>
    <t xml:space="preserve"> Instrument za povezivanje Europe (Connecting Europe Facility – CEF) 
putem CINEA-e
Državni proračun RH za 2025. g.
Proračun IŽ za 2025. g.
(Županijska lučka uprava Pula - provedba strateške projektne komponente Poboljšanje kapaciteta pomorskog prometa i pripadajuće infrastrukture)</t>
  </si>
  <si>
    <t>Tijekom izvještajnog razdoblja na projektu su zaposlene dvije istraživačice, proveden je postupak nabave za uslugu pripreme i provedbe postupaka javne nabave, ugovorena je usluga voditelja gradnje i usluga stručnog nadzora, objavljen je postupak nabave izvođača radova, pokrenuto je prethodno savjetovanje postupka nabave opreme te je započela provedba aktivnosti na IRI projektima s MSP-ovima.</t>
  </si>
  <si>
    <t xml:space="preserve">2025.
Podatak dostavljen od strane Upravnog odjela za zdravstvo i socijalnu skrb IŽ o nemogućnosti 
određivanja ostvarene vrijednosti 
pokazatelja ishoda </t>
  </si>
  <si>
    <t xml:space="preserve">2025.
Podatak dostavljen od strane Upravnog odjela za zdravstvo i socijalnu skrb IŽ
</t>
  </si>
  <si>
    <t>Proračun Grada Buzeta za 2025. g.</t>
  </si>
  <si>
    <t>Sredstva EU
Proračun Grada Poreča – Parenzo za 2025. g.</t>
  </si>
  <si>
    <t>Sredstva EU
Proračun Grada Poreča - Parenzo za 2025. g.</t>
  </si>
  <si>
    <t xml:space="preserve">Sredstva EU
Državni proračun RH za 2025. g.
Proračun Grada Poreča – Parenzo za 2025. g.
</t>
  </si>
  <si>
    <t>Proračun IŽ za 2025. g.
Proračun Grada Poreča – Parenzo za 20254. g.</t>
  </si>
  <si>
    <t xml:space="preserve">Program jedinstvenog tržišta EU
Proračun Grada Poreča – Parenzo za 2025. g.
</t>
  </si>
  <si>
    <t>Državni proračun RH za 2025. g.
Proračun Grada Poreča - Parenzo za 2025. g.</t>
  </si>
  <si>
    <t>128,500 km</t>
  </si>
  <si>
    <t xml:space="preserve">Proračun IŽ za 2025. g.
(Razdjel 004 Upravnog odjela za održivi razvoj)
Financijski plan FZOEU za 2025. g.
Program Interreg VI-A Italija - Hrvatska 2021.-2027.
</t>
  </si>
  <si>
    <t xml:space="preserve">Proračun IŽ za 2025. g.
Financijski plan FZOEU za 2025. g.
Program prekogranične suradnje Interreg 
VI-A Italija – Hrvatska 2021. – 2027.
</t>
  </si>
  <si>
    <t>Tijekom izvještajnog razdoblja provedene su planirane aktivnosti projekata WASTEREDUCE i GREW (Program Interreg VI-A Italija - Hrvatska 2021.-2027.) te projekta  Suzbijanje invazivnih vrsta na području Istarske županije (Fond za zaštitu okoliša i energetsku učinkovitost).</t>
  </si>
  <si>
    <t>KO predan odlagalištu - 3%
KO upućen na oporabu - 40,80%</t>
  </si>
  <si>
    <t>2024.
Ministarstvozaštite okoliša i zelene tranzicije RH (Nacionalno izvješće o komunalnom otpadu 
za 2024. godinu)</t>
  </si>
  <si>
    <t>6,95 EUR</t>
  </si>
  <si>
    <t xml:space="preserve">Proračun IŽ za 2025. g.
(provedba aktivnosti iz nadležnosti Upravnog odjela za održivi razvoj te aktivnosti u okviru strateške projektne komponente 
Regionalni centar za zaštitu i spašavanje)
</t>
  </si>
  <si>
    <t>Financijski plan javne ustanove Kamenjak za 2025. g.</t>
  </si>
  <si>
    <t>Javna ustanova Kamenjak</t>
  </si>
  <si>
    <t>Proračun Grada Poreča – Parenzo za 2025. g.</t>
  </si>
  <si>
    <t>0,87 EUR</t>
  </si>
  <si>
    <t>17,23 EUR</t>
  </si>
  <si>
    <t>Tijekom 2025. godine provedene su aktivnosti u svrhu realizacije predmetne projektne komponente te su u suradnji s Gradom Pula-Pola započele pripreme vezane uz planiranje adekvatne lokacije za Kuću filantropije. Međutim, sukladno nastalim promjenama, prostor koji je razmatran kao adekvatna lokacija, ustupljen je na korištenje Sveučilištu Jurja Dobrile u Puli. Slijedom navedenog, u tijeku je razmatranje nove prikladne lokacije.</t>
  </si>
  <si>
    <t>Policijska uprava istarska</t>
  </si>
  <si>
    <t>U sklopu energetske obnove zgrade Policijske postaje Poreč-Parenzo, koja je započela u 2025. godini, postavljeni su solarni paneli. Ukupna vrijednost investicije iznosi 1,2 milijuna eura s PDV-om, a troškovi će se većim dijelom financirati iz Državnog proračuna.</t>
  </si>
  <si>
    <t>U sklopu energetske obnove zgrade Policijske postaje Poreč-Parenzo, koja je započela u 2025. godini, postavljena je dizalica topline.</t>
  </si>
  <si>
    <t>Proračun Općine Sveta Nedelja za 2025. g.</t>
  </si>
  <si>
    <t>Provedene su pripremne aktivnosti vezane uz aktiviranje Poduzetničke zone u Nedešćini.</t>
  </si>
  <si>
    <t>U 2025. godini Osnovna škola Vitomir Širola - Pajo Nedešćina i Područna škola u Svetom Martinu provodile su aktivnosti u okviru predmetne strateške komponente.</t>
  </si>
  <si>
    <t>Provedeno je sufinanciranje aktivnosti Mediteranskog kiparskog simpozija.</t>
  </si>
  <si>
    <t>Program Interreg Central Europe 2021. – 2027.
(projekt SUSTANCE Istarske razvojne agencije - IDA d.o.o.)</t>
  </si>
  <si>
    <t>Proračun IŽ za 2025. g.
Program sufinanciranja provedbe EU projekata na regionalnoj i lokalnoj razini u financijskom razdoblju 
2021.-2027.
Program Interreg VI-A Italija – Hrvatska 2021. – 2027.
(projekt TRANSPONEXT Istarske razvojne agencije - IDA d.o.o.)</t>
  </si>
  <si>
    <t>Proračun IŽ za 2025. g.
Program sufinanciranja provedbe EU projekata na regionalnoj i lokalnoj razini u financijskom razdoblju 
2021.-2027.
Program Interreg VI-A Italija – Hrvatska 
2021. -2027.
(projekt ToFoLa Istarske razvojne agencije - IDA d.o.o.)</t>
  </si>
  <si>
    <t>Proračun IŽ za 2025. g.
Program sufinanciranja provedbe EU projekata na regionalnoj i lokalnoj razini u financijskom razdoblju 
2021.-2027.
Proračuni svih gradova na području IŽ za 2025. g.
Program Interreg VI-A Italija – Hrvatska 2021. – 2027.
(projekt BEST4.0  Istarske razvojne agencije - IDA d.o.o.)
Sredstva poslovnih banaka</t>
  </si>
  <si>
    <t xml:space="preserve">Proračun Općine Sveta Nedelja za 2025. g. 
(provedba strateške projektne komponente Mediteranski kiparski simpozij - putevima skulpture u Istri te ostalih aktivnosti 
iz nadležnosti Općine) </t>
  </si>
  <si>
    <t>2025.
Sustav eVisitor
(1. siječnja 2025. – 31. prosinca 2025.)</t>
  </si>
  <si>
    <t>2025.
Podatak dostavljen od strane Upravnog odjela za poljoprivredu, šumarstvo, lovstvo, ribarstvo
 i vodno gospodarstvo IŽ</t>
  </si>
  <si>
    <t xml:space="preserve">Projektom je predviđena uspostava razvojnog centra koji će se baviti razvojem, potrebama i problemima ribarskog sektora, kao i sektora akvakulture. Centar će biti usmjeren na smanjenje štete obalnim ekosustavima, razvijanje alternativnih prihoda lokalnih zajednica ribara, poticanje inovativnih načina poslovanja, diversifikaciju gospodarstva, suradnju znanstvenika, ribara i industrije te međusektorsku koordinaciju (integralno prostorno planiranje i upravljanje morskim pojasom, pomorski nadzor). Glavne aktivnosti centra su: istraživanje i razvoj ribarstva i akvakulture, razvoj inovacija, aktivno sudjelovanje u planiranju, razvoju i apliciranju projekata na natječaje iz EU programa i fondova, podrška i informiranje različitih dionika u predmetnom sektoru na postojeće mogućnosti financiranja kroz različite mjere Programa za ribarstvo i akvakulturu. </t>
  </si>
  <si>
    <t>Tijekom izvještajnog razdoblja provedene su planirane aktivnosti vezane uz očuvanje izvornih pasmina domaćih životinja, koje predstavljaju neprocjenjivo genetsko, gospodarsko i kulturološko nasljeđe te važan temelj za očuvanje sigurnosti opskrbe hranom, identiteta prostora i održivog razvoja ruralnih područja. Njihova potpuna reafirmacija zahtijeva nastavak sustavne potpore javnih politika, osobito na regionalnoj i lokalnoj razini, uz jačanje kapaciteta, međuinstitucionalnu suradnju i aktivno uključivanje uzgajivača, uzgojnih udruženja, znanstvenih i gospodarskih subjekata te lokalne zajednice. Ključno je osnažiti institucije koje potiču inovacije i prijenos znanja, kako bi se povećala samoodrživost izvornih pasmina i njihova uloga u razvoju otpornog i održivog društva.</t>
  </si>
  <si>
    <t>Projektnu komponentu vezanu uz osnivanje regionalnog Logističko - distributivnog centra za voće i povrće Istarske županije nije moguće realizirati. Nakon niza pripremnih aktivnosti nije bilo moguće udovoljiti kriterijima  osnivanja proizvođačke organizacije za voće i povrće.</t>
  </si>
  <si>
    <t>Mediteranski kiparski simpozij</t>
  </si>
  <si>
    <t>U 2025. godini ostvarena je suradnja s kiparskom školom Montraker, predstavnicima obitelji Džamonja te su provedene istraživačke aktivnosti.</t>
  </si>
  <si>
    <t>Tijekom izvještajnog razdoblja provedene su sljedeće aktivnosti: komunikacija sa školama i vrtićima, organizacija dolaska i boravka u Parku skulptura Dubrova, realizacija stručnih vodstava, promocija i komunikacija s javnosti.</t>
  </si>
  <si>
    <t>Državni proračun RH za 2025. g.</t>
  </si>
  <si>
    <t>Državni proračun RH za 2025. g.
(provedba strateške projektne komponente 
Istarska LAMBDA - daljnji razvoj i 
unaprjeđenje željezničke
 infrastrukture)</t>
  </si>
  <si>
    <t xml:space="preserve">Proračun IŽ za 2025. g.
(Razdjel 006 Upravnog odjela za kulturu i zavičajnost
Razdjel 009 Upravnog odjela za obrazovanje, sport i tehničku kulturu)
</t>
  </si>
  <si>
    <t>Nacionalni plan oporavka i otpornosti 2021. – 2026. 
Integrirani teritorijalni program 2021.-2027.
(Fond za pravednu tranziciju)
Proračun Grada Pule - Pola za 2025. g.</t>
  </si>
  <si>
    <t>Sredstva EU
Proračun Grada Pule – Pola za 2025. g.</t>
  </si>
  <si>
    <t>Projekt izgradnje primarnog lukobrana u luci Rabac, ukupne vrijednosti od 19.071.235,00 eura (prihvatljivi troškovi za sufinanciranje 19.039.985,00 eura), prijavljen je na Poziv za sufinanciranje unaprjeđenja lučke infrastrukture i komunalne vezove (PK.5.2.02.), ali nije prihvaćen zbog iskorištenja svih planiranih sredstava za financiranje projekata koji su bili prijavljeni prije predmetnog projekta.</t>
  </si>
  <si>
    <t xml:space="preserve">Proračun IŽ za 2025. g.
Proračuni jedinica lokalne samouprave s područja IŽ za 2025. g. 
putem kreditne linije
</t>
  </si>
  <si>
    <t>Europski fond za regionalni razvoj
Plan poslovanja Zračne luke Pula za 2025. g.</t>
  </si>
  <si>
    <t>Državni proračun RH za 2025. g.
(provedba strateške projektne komponente Proširenje 
kapaciteta Zračne luke Pula)</t>
  </si>
  <si>
    <t>Provedene su planirane aktivnosti u sklopu druge faze sanacije stajanke za zrakoplove.</t>
  </si>
  <si>
    <t xml:space="preserve">Sredstva EU
Proračun IŽ za 2025. g.
</t>
  </si>
  <si>
    <t>2020./2024.</t>
  </si>
  <si>
    <t>Provedba aktivnosti u okviru predmetne strateške projektne komponente dovršena je tijekom prethodnog izvještajnog razdoblja.</t>
  </si>
  <si>
    <t>Uspostava i razvoj  Centra izvrsnosti 
u elektrotehnici i strojarstvu - Labin</t>
  </si>
  <si>
    <t>Sklopljen je ugovor o izradi kompletne projektne dokumentacije. Izrađeno je idejno rješenje te su, nakon dugotrajnog usklađivanja prema zahtjevima Konzervatorskog odjela u Puli, izdani posebni uvjeti i izrađen glavni projekt.</t>
  </si>
  <si>
    <t>Proračun Grada Buje – Buie za 2025. g.</t>
  </si>
  <si>
    <t>Sredstva EU
Državni proračun RH za 2025. g.
Proračun IŽ za 2025. g.
Proračuni JLS za 2025. g.</t>
  </si>
  <si>
    <t>ISTRAživački centar METRIS, jačanje kapaciteta Centra za istraživanje materijala Istarske županije</t>
  </si>
  <si>
    <t>Integrirani teritorijalni program 2021-2027. (Fond za pravednu tranziciju)
Proračun IŽ za 2025. g.
Financijski plan Istarskog veleučilišta za 2025. g.</t>
  </si>
  <si>
    <t>Proračun Općine Lupoglav za 2025. g.</t>
  </si>
  <si>
    <t>Provedba aktivnosti u okviru predmetne strateške projektne komponente predviđena je u sljedećim izvještajnim razdobljima.</t>
  </si>
  <si>
    <t xml:space="preserve">Proračun Općine Funtana - Fontane za 2025. g.
</t>
  </si>
  <si>
    <t xml:space="preserve">Proračun IŽ za 2025. g.
(provedba strateške projektne komponente Centar za razvoj 
ribarstva i akvakulture Istarske županije)
</t>
  </si>
  <si>
    <t xml:space="preserve">Proračun IŽ za 2025. g.
(EU sredstva tehničke pomoći 
regionalnim koordinatorima)
Financijski plan JU AURORA za 2025. g.
(EU sredstva tehničke pomoći 
regionalnim koordinatorima)
</t>
  </si>
  <si>
    <t>Provedba aktivnosti u okviru predmetne strateške projektne komponente predviđena je u predstojećim izvještajnim razdobljima.</t>
  </si>
  <si>
    <t>Provedba daljnjih aktivnosti u okviru predmetne strateške projektne komponente planirana je tijekom predstojećih izvještajnih razdoblja, ovisno o iznalaženju potrebnih izvora financiranja.</t>
  </si>
  <si>
    <t>Plan razvoja poslovnih zona Istarske županije do 2030. godine usvojen je od strane Skupštine Istarske županije u 2025. godini. Svrha Plana je usmjeriti razvoj poslovnih zona i stvoriti osnovu za donošenje ključnih odluka koje će ih unaprijediti. Poticanje njihovog razvoja ključni je alat za povećanje broja i konkurentnosti poduzetnika, otvaranje novih radnih mjesta i stvaranje povoljne poduzetničke klime, što doprinosi ostvarivanju vizije Istarske županije kao zelene, otporne, povezane i pametne regije. Planom razvoja poslovnih zona određen je opći koncept i vizija razvoja poslovnih zona u Istarskoj županiji, mapirane su poslovne zone te predviđene ključne aktivnosti njihova razvoja. Navedeni plan podloga je za utvrđivanje potrebnih ulaganja i ostalih mjera koje će provoditi Istarska županija. Sredstva za izradu Plana utrošena su u prethodnom izvještajnom razdoblju.</t>
  </si>
  <si>
    <t>Vlastita sredstva u 2025. g.</t>
  </si>
  <si>
    <t>Vlastita sredstva udruge Mediteranski kiparski simpozij u 2025. g.
(provedba strateške projektne komponente Implementacija projekta Institucionalizacija zavičajne nastave)</t>
  </si>
  <si>
    <t>U 2025. godini nisu provedene aktivnosti u sklopu predmetne strateške projektne komponente te je njihova provedba predviđena u predstojećim izvještajnim razdobljima.</t>
  </si>
  <si>
    <t>2023./2025.</t>
  </si>
  <si>
    <t xml:space="preserve">
Provedba aktivnosti obnove ispostava i zdravstvenih stanica Istarskih domova zdravlja-Case della salute dell'Istria planirana je u predstojećim izvještajnim razdobljima. U tijeku je priprema projektnog prijedloga za prijavu na Poziv na dostavu projektnih prijedloga u ograničenom postupku dodjele bespovratnih sredstava trajnog modaliteta: Ulaganje u kapacitete za pružanje primarne i specijalističko – konzilijarne zdravstvene zaštite (PZZ-a i SKZZ-a).
</t>
  </si>
  <si>
    <t>U 2025. godini provedene su planirane aktivnosti u sklopu projekta uređenja austrougarskog topničkog položaja Čukovica  na području Donjeg Kamenjaka. Objekt se nalazi pod zemljom, ukupne površine oko 90 m2, a u njemu će se urediti interaktivni postav usmjeren ka prezentaciji vojne baštine područja i suživota lokalnog stanovništva s ratnim previranjima. Planirana vrijednost projekta iznosi 100.000,00 eura.</t>
  </si>
  <si>
    <t>Dogradnja vanjskog lifta u postojećem objektu Doma završena je 2024. godine, te je uporabna dozvola dobivena 24. srpnja 2025. godine. Ugradnjom lifta unaprjeđena je kvaliteta boravka korisnika u Domu, značajno su se poboljšali prostorni uvjeti te je povećana razina sigurnosti korisnika i djelatnika Doma. U 2025. godini na postojećem objektu Doma obnovljene su električne instalacije, nabavljeno je novo službeno vozilo, obnovljen je dio ALU i PVC stolarije te je nabavljena nova perilica - sušilica. Ukupna utrošena sredstva za provedbu navedenih aktivnosti u postojećem objektu Doma tijekom 2025. godine iznose 76.890,35 eura.
Krajem 2024. godine Istarska županija kupila je zgradu u svrhu izgradnje novog Doma za starije osobe te unaprjeđenje kvalitete postojećih i pružanje novih usluga za korisnike. Zgrada ima ukupno 3 etaže (suteren, prizemlje i kat), ukupne korisne površine od 1.795,90 m2 te posjeduje važeću uporabnu dozvolu. Istarska županija je kao investitor odgovorna za izradu potrebne projektne dokumentacije, kako bi u novom objektu bili osigurani smještajni kapaciteti za 70-tak osoba te posebni odjel za oboljele od Alzheimerove bolesti ili od drugih oblika demencija. Smještajni kapaciteti odnose se na jednokrevetne, dvokrevetne i trokrevetne sobe, sa posebnim odjelom za pojačanu njegu i brigu korisnika (II. i III. stupanj njege - stacionarni dio na I. katu), te na stambeni dio za korisnike koji su funkcionalno neovisni, ili djelomično ovisni (I. i II. stupanj njege). Uz smještajni dio, u prizemlju su predviđeni posebni prostori za upravu Doma (uredi). U dijelu prizemlja predviđaju se i garderobe za radnike, sanitarije, te prostori vešeraja, dok se u suterenu planira  opremiti nova domska kuhinja, blagovaona, skladišni prostori za namirnice, garderobe za kuhinjsko osoblje, ured ekonoma, skladište higijenskog materijala i radiona kućnog majstora, spremišta, prostor za fizikalnu terapiju te prostor za liturgiju. Na I. katu zgrade, uz smještajni dio, planira se i ambulanta za rad zdravstvenog osoblja. Ukupna uložena sredstva za provedbu aktivnosti u novom objektu Doma tijekom 2025. godine iznose 11.225,00 eura.</t>
  </si>
  <si>
    <t>Proračun Grada Vodnjana - Dignano za 2025. g.</t>
  </si>
  <si>
    <t>Proračun IŽ za 2025. g.
(Razdjel 002 Upravnog odjela za prostorno uređenje i gradnju)</t>
  </si>
  <si>
    <t>Proračun IŽ za 2025. g.
(Razdjel 005 Upravnog odjela za turizam)
(provedba strateških projektnih komponenti Parenzana - zelena ruta, Euro Velo 8 i Euro Velo 9 te ostalih aktivnosti 
iz nadležnosti Upravnog odjela )</t>
  </si>
  <si>
    <t xml:space="preserve">Proračun IŽ za 2025. g.
(Razdjel 014 Upravnog odjela za gospodarstvo)
</t>
  </si>
  <si>
    <t>Proračun IŽ za 2025. g.
(provedba strateške projektne komponente Postavljanje 
fotonapona na zgrade u javnom vlasništvu)</t>
  </si>
  <si>
    <t>Proračun Istarske županije za 2025. g.
Program Interreg VI-A Italija – Hrvatska 2021. – 2027.</t>
  </si>
  <si>
    <t>Proračun Grada Buje - Buie za 2025. g.
(provedba strateške projektne komponente Izgradnja 
sportske infrastrukture)</t>
  </si>
  <si>
    <t>Državni proračun RH za 2025. g.
Proračun IŽ za 2025. g.
Proračun Grada Pule – Pola za 2025. g.
Program rada i financijski plan Turističke zajednice 
Grada Pule – Pola za 2025. g.
Financijski plan MSUI – MACI za 2025. g.</t>
  </si>
  <si>
    <t>Tijekom izvještajnog razdoblja provedene su planirane aktivnosti vezane uz rekonstrukciju zgrade Stare tiskare za potrebe Muzeja suvremene umjetnosti Istre-Museo d’arte contemporanea dell’Istria.</t>
  </si>
  <si>
    <t>U postupku izrade izmjena i dopuna Prostornog plana Istarske županije vršena je analiza razvoja sustava solarnih elektrana na području Istarske županije u suradnji s izrađivačem (Zavod za prostorno uređenje IŽ) te sustava prijenosa električne energije (s HOPS-om).</t>
  </si>
  <si>
    <t>Proračun IŽ za 2025. g.
Financijski plan EMI-MEI za 2025. g.
(provedba strateške projektne komponente Implementacija projekta Institucionalizacija zavičajne nastave)</t>
  </si>
  <si>
    <t>Proračun Grada Rovinja – Rovigno za 2025. g.</t>
  </si>
  <si>
    <t>2024.
Odluka o razvrstavanju javnih cesta (NN 86/24)</t>
  </si>
  <si>
    <t>2024.
Državni zavod za statistiku (Statistika u nizu: Gradovi i općine u statistici (procjena stanovništva, 
stanje na dan 31. prosinca)</t>
  </si>
  <si>
    <t>2025.
Javna ustanova „Natura Histrica“ – za upravljanje zaštićenim dijelovima prirode na području Istarske županije/per la gestione delle aree naturali 
protette della Regione Istriana.</t>
  </si>
  <si>
    <t xml:space="preserve">Školska godina 2024./2025.
ŠeR - Školski e-Rudnik </t>
  </si>
  <si>
    <t xml:space="preserve">Povećanje 36
Smanjenje 5
</t>
  </si>
  <si>
    <t>2025.
Podatak je dostavljen od strane Upravnog odjela za talijansku nacionalnu autohtonu zajednicu, nacionalne manjine i mlade Istarske županije tijekom postupka izrade Godišnjeg izvješća.</t>
  </si>
  <si>
    <t>Instalirane su dvije spore punionice u luci Bunarina.</t>
  </si>
  <si>
    <t>U 2025. godini provedene su sljedeće aktivnosti:
• izrada glavnog strojarskog projekta grijanja i hlađenja zgrade Admiraliteta u Puli – Pola te povezanog projekta elektroinstalacija potrebnih za funkcioniranje sustava grijanja i hlađenja; 
• izrada idejnog rješenja i troškovnika sustava grijanja i hlađenja za zgradu SŠ Mate Blažine u Labinu;
• izrada idejnog rješenja i troškovnika sustava hlađenja i proizvodnje električne energije za zgradu Industrijsko-obrtničke škole u Puli – Pola; 
• ugradnja dizalice topline (snage 22kW, koja koristi geotermalnu energiju) u zgradi SŠ Mate Blažine u Labinu;
• izrada glavnog projekta energetske obnove Nastavnog zavoda za hitnu medicinu Istarske županije.</t>
  </si>
  <si>
    <t>IRENA d.o.o. u svojstvu vodećeg partnera provodi EU projekt BEYOND u okviru programa Interreg VI-A Italija-Hrvatska 2021. – 2027., čiji je cilj uspostava baze znanja koja prikazuje prirodno, tehničko i zakonodavno okruženje korištenja energije vjetra na moru u četiri pilot regije te trenutnu i potencijalnu proizvodnju energije vjetra na moru. U sklopu projekta izrađenaje  slijedeća dokumentacija: Analiza morskih ekosustava pilot regija, Analiza fizičkih prirodnih uvjeta pilot regija, Zakonodavni i regulatorni okvir za pučinske vjetroelektrane i instalaciju offshore BES-a, Analiza tehnologije obnovljivih izvora energije i infrastrukture pilotnih regija, Preliminarna analiza potencijala energije vjetra na moru pilot regija, Preliminarna analiza potencijala ribolova i akvakulture pilot regija, Sinergije BES-a - pregled najbolje prakse. U sklopu projekta održan je prvi transregionalni SBE laboratorij. Zbog regionalnih specifičnosti Istarske županije, cilj je definirati model uključive pučinske vjetroelektrane, koji nije fokusiran na maksimiziranje proizvodnje električne energije već na maksimiziranje zbroja proizvodnih učinaka svih dostupnih plavih ekonomskih sektora na dotičnom području, kao i na zaštitu i poboljšanje stanja morskog ekosustava. Kroz projekt se analizira i mogućnost proizvodnje zelenog vodika iz pučinskih vjetroelektrana. IRENA d.o.o. je tijekom 2025. godine sudjelovala na drugom Transregional SBE Lab – u održanom u Bariju te je u listopadu 2025. u Labinu organizirala Treći Transregional SBE Lab. Potonji događaj bio je usmjeren na razmjenu znanja i iskustava među partnerima i dionicima u području održivog razvoja plavog gospodarstva te istraživanje mogućnosti za razvoj obnovljivih izvora energije na moru. Program događaja obuhvatio je niz stručnih izlaganja o potencijalima i izazovima razvoja offshore vjetroelektrana, s naglaskom na okolišne aspekte, tehnološku infrastrukturu, te integraciju s elektroenergetskom mrežom i promicanjem korištenja zelenog vodika.</t>
  </si>
  <si>
    <t>U sklopu projekta BEYOND (Program Interreg VI-A Italija-Hrvatska 2021. – 2027.), analizirala se mogućnost proizvodnje zelenog vodika iz pučinskih vjetroelektrana.</t>
  </si>
  <si>
    <r>
      <t xml:space="preserve">U srpnju 2025. organiziran je sastanak na koji su bili pozvani čelnici jedinica lokalne samouprave utvrđeni od strane voditelja EU projekta </t>
    </r>
    <r>
      <rPr>
        <i/>
        <sz val="14"/>
        <rFont val="Arial"/>
        <family val="2"/>
        <charset val="238"/>
      </rPr>
      <t>Izgradnja nacionalne agregacijske širokopojasne infrastrukture</t>
    </r>
    <r>
      <rPr>
        <sz val="14"/>
        <rFont val="Arial"/>
        <family val="2"/>
        <charset val="238"/>
      </rPr>
      <t>. Upravni odjel za održivi razvoj pružio je pomoć u organizaciji sastanka. Spomenuti projekt jedan je od  strateških projekata RH, čiji je nositelj trgovačko društvo Odašiljači i veze d.o.o., dok je Ministarstvo mora, prometa i infrastrukture nositelj programa, a izvođač je STRABAG d.o.o.. Projekt je usmjeren na izgradnju optičke infrastrukture sljedeće generacije te predviđa  povezivanje ciljanih korisnika unutar tijela javne uprave sa suvremenom EKI sljedeće generacije.</t>
    </r>
  </si>
  <si>
    <r>
      <t xml:space="preserve">Započelo je izvođenje radova u okviru provedbe projekta </t>
    </r>
    <r>
      <rPr>
        <i/>
        <sz val="14"/>
        <rFont val="Arial"/>
        <family val="2"/>
        <charset val="238"/>
      </rPr>
      <t>Rekonstrukcija lukobrana u luci Pula - PULA BREAKWATER</t>
    </r>
    <r>
      <rPr>
        <sz val="14"/>
        <rFont val="Arial"/>
        <family val="2"/>
        <charset val="238"/>
      </rPr>
      <t xml:space="preserve"> te je dopremljen dio potrebne mehanizacije. Projekt je sufinanciran bespovratnim sredstvima Instrumenta za povezivanje Europe (Connecting Europe Facility - CEF) u iznosu od 18.310.196,80 eura (85 % prihvatljivih troškova projekta), dok ukupna vrijednost projekta iznosi 26.866.985 eura s PDV-om. Preostali iznos sufinanciraju Ministarstvo mora, prometa i infrastrukture i Istarska županija.</t>
    </r>
  </si>
  <si>
    <r>
      <t xml:space="preserve">U okviru predmetne strateške komponente provedene su sljedeće planirane aktivnosti:
• Osnovna škola Marčana - donesena je Odluka o financiranju i sklopljen Ugovor o dodjeli bespovratnih sredstava. U tijeku je provedba postupaka javne nabave radova, stručnog nadzora i voditelja projekta </t>
    </r>
    <r>
      <rPr>
        <i/>
        <sz val="14"/>
        <rFont val="Arial"/>
        <family val="2"/>
        <charset val="238"/>
      </rPr>
      <t>Rekonstrukcije i dogradnje školske zgrade i izgradnje školske sportske dvorane za potrebe uvođenja jednosmjenske nastave</t>
    </r>
    <r>
      <rPr>
        <sz val="14"/>
        <rFont val="Arial"/>
        <family val="2"/>
        <charset val="238"/>
      </rPr>
      <t xml:space="preserve"> (utrošeno je 1.187,50 eura);
• Osnovna škola Svetvinčenat - dovršeno je izvođenje radova dogradnje školske zgrade i ishodovana uporabna dozvola. U tijeku je  izvođenje radova rekonstrukcije školske zgrade, izgradnje školske sportske dvorane i uređenja vanjskih prostora (utrošeno je 2.279.851,71 eura);
• Gimnazija i strukovna škola Jurja Dobrile Pazin - izrađena je izvedbena dokumentacija za rekonstrukciju i dogradnju školske zgrade. Pregledani su troškovnici kao priprema za iniciranje postupaka javne nabave radova (utrošeno je 25.925,00 eura);
• Osnovna škola Vladimira Gortana Žminj - donesena je Odluka o financiranju i sklopljen Ugovor o dodjeli bespovratnih sredstava. Izvršeno je arheološko istraživanje lokacije, sukladno posebnim uvjetima Konzervatorskog odjela u Puli. U tijeku je provedba postupaka javne nabave radova, stručnog nadzora i voditelja projekta </t>
    </r>
    <r>
      <rPr>
        <i/>
        <sz val="14"/>
        <rFont val="Arial"/>
        <family val="2"/>
        <charset val="238"/>
      </rPr>
      <t>Rekonstrukcije i dogradnje školske zgrade i izgradnje školske sportske dvorane za potrebe uvođenja jednosmjenske nastave</t>
    </r>
    <r>
      <rPr>
        <sz val="14"/>
        <rFont val="Arial"/>
        <family val="2"/>
        <charset val="238"/>
      </rPr>
      <t xml:space="preserve">   (utrošeno je 16.800,00 eura);
• Osnovna škola Fažana - izrađeni su projekt tehnologije kuhinje, izvedbeni projekt sustava tehničke zaštite i izvedbena dokumentacija za rekonstrukciju i dogradnju školske zgrade OŠ Fažana. Pregledani su troškovnici kao priprema za iniciranje postupaka javne nabave radova na rekonstrukciji i dogradnji školske zgrade. Izvršena je prijava projektnog prijedloga na objavljeni Poziv na dodjelu bespovratnih sredstava (utrošeno je 32.750,00 eura);
• Osnovna škola Petra Studenca Kanfanar - pregledani su troškovnici kao priprema za iniciranje postupaka javne nabave radova na rekonstrukciji i dogradnji školske zgrade (u 2025. godini nisu utrošena financijska sredstva);
• Strukovna škola Eugena Kumičića Rovinj - dovršeno je izvođenje radova uređenja pročelja i pretresa krova školske zgrade (utrošeno je 39.572,84 eura);
• Talijanska osnovna škola Novigrad - u tijeku je izvođenje radova izgradnje nove školske zgrade (utrošeno je 2.396.908,59 eura).</t>
    </r>
  </si>
  <si>
    <t>U 2025.godini ishodovana je građevinska dozvola za projekt rušenja postojeće i izgradnju nove sportske dvorane Osnovne škole Šijana. Nova dvorana uvrštena je na popis kapitalnih projekata Grada Pule-Pola planiranih za 2026. godinu. Proveden je postupak javne nabave za izradu projektne dokumentacije za školsku dvoranu Osnove škole Šijana ukupne vrijednosti od 62.500,00 eura.</t>
  </si>
  <si>
    <t>Provedene su planirane aktivnosti vezane uz adaptaciju i prenamjenu Upravne zgrade ustanove u novi odjel za dječju rehabilitaciju, koji uključuje poliklinički te stacionarni i bolnički dio. Odjel je svečano otvoren 30. lipnja 2025. godine.</t>
  </si>
  <si>
    <t>Proveden je postupak javne nabave te je odabran izrađivač projektne dokumentacije za izgradnju sedam unificiranih objekata HMS i sanitetskog prijevoza. Završena je procedura jednostavne nabave za pružanje usluge upravljanja projektom u fazi pripreme izgradnje spomenutih objekata. Za pojedine lokacije, poput onih u Buzetu, Umagu - Umago i Poreču - Parenzo, provedene su inicijalne e-konferencije s nadležnim javnopravnim tijelima, čime je započet proces pribavljanja posebnih uvjeta i uvjeta priključenja, dok su za lokacije objekata u Pazinu i Rovinju – Rovigno e-konferencije završene te su svi potrebni uvjeti pribavljeni. Za objekte na navedenim lokacijama započela je izrada idejnog i glavnog projekta, što je omogućilo daljnju pripremu za ishođenje lokacijskih i građevinskih dozvola. U Labinu su tijekom godine predani idejni projekti na postupak ishođenja posebnih uvjeta i uvjeta priključenja, pri čemu je istaknuta potreba za usklađivanjem s Prostornim planom. U Puli - Pola su predane geodetske podloge projektantima, a paralelno je pokrenuta priprema parcelizacije zemljišta. Upravljanje projektom tijekom 2025. godine provodilo se prema ugovorenim obvezama te je uključivalo koordinaciju projektanata, praćenje e-konferencija i pribavljanje svih potrebnih uvjeta, čime je osiguran kontinuitet aktivnosti i postignut značajan napredak u pripremi izgradnje objekata. Ukupna sredstva utrošena na provedbu predmetne projektne komponente tijekom 2025. godine iznose 39.500,00 eura (5.375,00 eura osigurano je iz Proračuna IŽ, dok 34.125,00 eura čine vlastita sredstva Nastavnog zavoda).</t>
  </si>
  <si>
    <t>U okviru projekta dogradnje i rekonstrukcije Doma za starije osobe Alfredo Štiglić Pula - Casa per anziani Alfredo Stiglich Pola, tijekom 2025. godine izvršeni su svi pripremni radovi, demontirane su postojeće instalacije, razvodi, oprema i stolarija. Završeni su radovi rušenja postojećeg objekta restorana i stacionara. Izvedeni su zemljani radovi iskopa podrumske etaže te iskopa za armirano betonske temelje budućeg objekta. Izvedeni su armirano betonski radovi konstrukcije objekta, betonirani su zidovi, stupovi i ploče podruma, prizemlja i ostalih etaža, a sve sukladno projektnoj dokumentaciji. Završeno je izmještanje kanalizacije susjednog objekta te se izvode pripremni radovi u okolišu objekta. Izvedena je hidroizolacija zidova podrumske etaže i prizemlja. Izrađena je podloga podova te je postavljena stolarija. Izvršene su pripreme za farbanje fasade. Započelo je izvođenje unutarnjih radova te postavljanje strojarskih i elektro instalacija. Procjenjuje se da će završetak cjelokupne investicije rekonstrukcije i opremanja biti gotov do kraja 2026. godine. Projekt zajednički i u jednakim omjerima sufinanciraju Istarska županija i Grad Pula - Pola.</t>
  </si>
  <si>
    <t>Postupak utvrđivanja prioriteta za rekonstrukciju i adaptaciju zgrade Doma za starije osobe Novigrad - Casa per anziani Cittanova je u tijeku. U 2025. godini izvršena je rekonstrukcija i adaptacija kuhinje Doma. Projekt je obuhvaćao radove rušenja i demontaže, obrtničke, izolaterske, zidarske i keramičarske radove, zamjenu stolarije, soboslikarske, krovopokrivačke i limarske radove te opremanje kuhinje novom i funkcionalnom opremom. Vrijednost investicije iznosila je 385.254,44 eura od čega je sredstvima osnivača sufinancirano 81,83% vrijednosti projekta, a 18,17% sufinancirano je iz Proračuna Grada Buje - Buie te Proračuna Grada Novigrada – Cittanova. Realizacijom navedenog ulaganja osigurana je veća kvaliteta institucionalnog smještaja i dugotrajne skrbi za starije osobe.</t>
  </si>
  <si>
    <t>U sklopu predmetne strateške projektne komponente, koja uključuje  implementaciju digitalnih, modernih alata koji će omogućiti veću efikasnost u radu i racionalnost u upravljanju, nastavljena je implementacija sustava uredskog poslovanja i financijskog sustava, ugovoreni su dodatni radovi na povezivanju s drugim aplikacijama te adaptivno održavanje sustava uredskog poslovanja. Proračunski korisnici Istarske županije uvedeni su u sustav riznice. Nabavljen je sustav Trados za prevođenje.
Suvremeni razvoj javne uprave, gospodarskog planiranja i upravljanja prostorom sve se snažnije oslanja na digitalne tehnologije koje omogućuju učinkovito prikupljanje, obradu, analizu i distribuciju prostornih i atributnih podataka. U tom kontekstu, webGIS (geoinformacijski sustav temeljen na web tehnologijama) predstavlja jedno od ključnih alata digitalne transformacije javnog sektora, osobito u području prostornog planiranja, gospodarskog razvoja, upravljanja infrastrukturom i komunikacije s građanima i investitorima. U izvještajnom razdoblju Upravni odjel za gospodarstvo Istarske županije započeo je s prikupljanjem podataka o realiziranim projektima na području Istarske županije, koji će biti uvršteni u webGIS sustav Istarske županije tijekom 2026. godine.
Nadalje, službenicima Upravnog odjela za turizam Istarske županije (14) koji rade na povjerenim poslovima državne uprave, osigurani su uvjeti za rad u sustavu eTurizam, instaliranjem adekvatnih programa na računalima. Svi zahtjevi stranaka mogu se predati putem sustava eTurizam te se sva rješenja izdaju elektronički u digitalnom obliku. Sustav je u procesu spajanja sa ZUP IT sustavom te sustavom eTurizam i, eGrađani, radi omogućavanja isporuke elektroničkih rješenja u korisničke pretince u sustavu eGrađani.</t>
  </si>
  <si>
    <t>Upravni odjel župana IŽ
Upravni odjel za proračun i financije IŽ
Upravni odjel za gospodarstvo IŽ
Upravni odjel za turizam IŽ</t>
  </si>
  <si>
    <t>U sklopu predmetne projektne komponente omogućeno je korištenje sljedeće e-usluge za građane:
• evidencija komunalne infrastrukture u gradskom GIS sustavu.</t>
  </si>
  <si>
    <t>U suradnji s jedinicama lokalne samouprave, smještenima na trasi biciklističkog i pješačkog puta Parenzana, provedeno je njegovo održavanje. Izrađen je izvedbeni projekt za uređenje gornjeg trupa vijadukta Sabadin te projekt sanacije mosta kod tunela Sv. Vid. Također, izvršeno je održavanje rasvjete u tunelima Freski, Kalcini, Kostanjica te su postavljeni dodatni smjerokazi i table. Napravljen je i pregled stanja trase. Projekt je prijavljen na natječaj u sklopu Nacionalnog plana oporavka i otpornosti 2021. – 2026. vezanog za razvoj turističkih proizvoda visoke dodane vrijednosti, te je izrađena kompletna projektna dokumentacija.</t>
  </si>
  <si>
    <r>
      <t xml:space="preserve">U suradnji s Institutom Ruđer Bošković-Centrom za istraživanje mora, izvršeno je praćenje oceanografskih uvjeta i kvalitete školjkaša, provedeno je istraživanje utjecaja klimatskih promjena na uzgoj školjkaša (termoklima, čvrstoća ljušture školjkaša). Utvrđena je i prva pojava školjkaša vrste </t>
    </r>
    <r>
      <rPr>
        <i/>
        <sz val="14"/>
        <rFont val="Arial"/>
        <family val="2"/>
        <charset val="238"/>
      </rPr>
      <t>Pinctada radiata (Mollusca: Bivalvia: Pteriidae)</t>
    </r>
    <r>
      <rPr>
        <sz val="14"/>
        <rFont val="Arial"/>
        <family val="2"/>
        <charset val="238"/>
      </rPr>
      <t xml:space="preserve"> u uzgajalištu školjkaša u sjevernom Jadranu. Centar je u ulozi projektnog partnera aktivno sudjelovao u planiranju, razvoju i apliciranju projekta </t>
    </r>
    <r>
      <rPr>
        <i/>
        <sz val="14"/>
        <rFont val="Arial"/>
        <family val="2"/>
        <charset val="238"/>
      </rPr>
      <t>Smart Sea Protect 4 Biodiversity (SmaSeaPro4Bio)</t>
    </r>
    <r>
      <rPr>
        <sz val="14"/>
        <rFont val="Arial"/>
        <family val="2"/>
        <charset val="238"/>
      </rPr>
      <t xml:space="preserve">, na natječaj u sklopu programa Interreg Euro- MED 2021.-2027. Kao pridruženi partner Obrtničke komore Istarske županije, Centar je sudjelovao pri izradi i apliciranju projektne prijave </t>
    </r>
    <r>
      <rPr>
        <i/>
        <sz val="14"/>
        <rFont val="Arial"/>
        <family val="2"/>
        <charset val="238"/>
      </rPr>
      <t>Adriatic Environmental Monitoring Technological Integration Concept“ (AdriaTIC)</t>
    </r>
    <r>
      <rPr>
        <sz val="14"/>
        <rFont val="Arial"/>
        <family val="2"/>
        <charset val="238"/>
      </rPr>
      <t xml:space="preserve"> na natječaj u sklopu programa Interreg VI-A Italija – Hrvatska 2021. – 2027. Nadalje, Centar je u ulozi pridruženog partnera Instituta Ruđer Bošković-Centra za istraživanje mora, sudjelovao pri izradi i apliciranju projektne prijave </t>
    </r>
    <r>
      <rPr>
        <i/>
        <sz val="14"/>
        <rFont val="Arial"/>
        <family val="2"/>
        <charset val="238"/>
      </rPr>
      <t>Integrated Tools for Environmental Traceability and Ecosystem Protection in Italy–Croatia (TRACE-PRO-IC)</t>
    </r>
    <r>
      <rPr>
        <sz val="14"/>
        <rFont val="Arial"/>
        <family val="2"/>
        <charset val="238"/>
      </rPr>
      <t xml:space="preserve"> na natječaj u okviru programa Interreg VI-A Italija – Hrvatska 2021. – 2027.. Na 17. međunarodnom ribarskom sajmu CROFISH održanom od 21. do 23. studenog 2025. godine, Institut Ruđer Bošković - Centar za istraživanje mora prezentirao je rezultate regionalnih primijenjenih istraživanja i suradnje s uzgajivačima školjkaša na području Istarske županije.</t>
    </r>
  </si>
  <si>
    <t>U suradnji s Istarskim vodovodom d.o.o. Buzet, Vodovodom Pula-Labin d.o.o., Kaznionicom u Valturi i ostalim krajnjim korisnicima, tijekom 2025. godine provedene su aktivnosti upravljanja, održavanja, korištenja i osiguranja neometanog funkcioniranja izgrađenih županijskih sustava navodnjavanja Valtura i Červar Porat-Bašarinka. Nadalje, u suradnji s Hrvatskim vodama, Gradom Umagom - Umago i krajnjim korisnicima, prijavljen je i pozitivno evaluiran novi EU projekt – Sustav javnog navodnjavanja Petrovija-1. faza, te je sklopljen Ugovor o dodjeli 14.444.992,50 eura, putem Strateškog plana Zajedničke poljoprivredne politike RH 2023.-2027., namijenjenih provedbi navedenog projekta. Početak gradnje sustava planiran je u 2026. godini. U suradnji s Hrvatskim vodama, jedinicama lokalne samouprave i projektantima, nastavljen je razvoj novih projekata navodnjavanja te izrada projektne i studijske dokumentacije. U tijeku je provedba znanstveno-istraživačkih aktivnosti o obuhvatu Sustava javnog navodnjavanja Červar Porat-Bašarinka u suradnji s Agronomskim fakultetom i Hrvatskim vodama, koje se odnose na istraživanje metoda optimalnog korištenja navodnjavanja i prijenos znanja poljoprivrednicima.</t>
  </si>
  <si>
    <t>Proračun IŽ za 2025. g.
Program Interreg VI-A Italija - Hrvatska 2021.-2027.</t>
  </si>
  <si>
    <t>Sredstva Europskog fonda za regionalni razvoj (EFRR) kroz 
Program konkurentnost i kohezija 2021. – 2027.</t>
  </si>
  <si>
    <t>Županijska lučka uprava Umag-Novigrad/Autorità portuale regionale di Umago / Cittanova</t>
  </si>
  <si>
    <t>Tijekom izvještajnog razdoblja provedena su ulaganja u daljnji razvoj pomorske i obalne infrastrukture (sredstva Ministarstva mora prometa i infrastrukture Republike Hrvatske 200.000,00 eura, sredstva Istarske županije 250.000,00 eura, vlastita sredstva 50.000,00 eura).</t>
  </si>
  <si>
    <t>Državni proračun RH za 2025. g.
Proračun IŽ za 2025. g.
Financijski plan Županijske lučke uprava Umag-Novigrad za 2025. godinu</t>
  </si>
  <si>
    <t>2025.
Podaci dostavljeni od dionika uključenih u postupak izrade Godišnjeg izvješća (Grad Umag-Umago, Općina Tinjan, Općina Funtana-Fontane, IDA d.o.o., 
Zračna luka Pula, ŽLU Pula)</t>
  </si>
  <si>
    <t>Državni proračun RH za 2025. g.
Proračun IŽ za 2025. g.
Financijski plan Županijske lučke uprava Umag-Novigrad 
za 2025. godinu
(provedba strateške projektne komponente Poboljšanje kapaciteta pomorskog prometa i pripadajuće infrastrukture)</t>
  </si>
  <si>
    <t>Nacionalni plan oporavka i otpornosti 2021. – 2026.
Proračun Općine Svetvinčenat za 2025. g.</t>
  </si>
  <si>
    <t>Sredstva EU
Državni proračun RH za 2025. g.
Proračun IŽ za 2025. g.
Proračuni JLS za 2025. g.
(provedba strateške projektne komponente 
Izgradnja sportske infrastrukture)</t>
  </si>
  <si>
    <t xml:space="preserve">Proračun IŽ za 2025. g.
(provedba strateške projektne komponente Rekonstrukcija odjela dječje rehabilitacije u Specijalnoj bolnici za ortopediju i 
rehabilitaciju „Martin Horvat“ Rovinj-Rovigno)
Proračuni JLS-eva s područja IŽ za 
2025. g. putem kreditne linije
</t>
  </si>
  <si>
    <t xml:space="preserve">Zaklada za poticanje partnerstva i razvoja civilnog društva - Fondazione per la promozione del partenariato e dello sviluppo della società civile
</t>
  </si>
  <si>
    <t xml:space="preserve">Proračun Općine Sveta Nedelja za 2025. g. 
(provedba strateške projektne komponente Razvoj 
poslovnih zona u Istarskoj županiji)
</t>
  </si>
  <si>
    <t xml:space="preserve">Državni proračun RH za 2025. g.
Proračun IŽ za 2025. g.
Financijski plan HZZO-a za 2025. g.
Proračuni jedinica lokalne samouprave za 2025. g.
Financijski planovi ustanova za 2025. g. 
(vlastiti prihodi)
Decentralizirana sredstva
</t>
  </si>
  <si>
    <t>Državni proračun RH za 2025. 
Proračun IŽ za 2025. g.
Proračuni jedinica lokalne samouprave za 2025. g.
Sredstva EU</t>
  </si>
  <si>
    <t xml:space="preserve">Proračun Grada Poreča – Parenzo za 2025. g.
</t>
  </si>
  <si>
    <t xml:space="preserve">Proračun Općine Sveti Petar u Šumi za 2025. g.
</t>
  </si>
  <si>
    <t>Proračun Istarske županije za 2025. g.
Proračun Grada Buje – Buie za 2025. g.
Proračun Grada Novigrada – Cittanova za 2025. g.
(Dom za starije osobe Novigrad - provedba strateške projektne komponente Rekonstrukcija i dogradnja domova za starije i 
nemoćne osobe na području Istarske županije)</t>
  </si>
  <si>
    <t xml:space="preserve">Proračun IŽ za 2025. g.
(Razdjel 003 Upravnog odjela za proračun i financije
Razdjel 011 Upravnog odjela župana)
</t>
  </si>
  <si>
    <t xml:space="preserve">Proračun Grada Novigrada – Cittanova za 2025. g.
(provedba strateške projektne komponente Digitalna 
transformacija javnih usluga)
</t>
  </si>
  <si>
    <t>Predmetna strateška komponenta u početnoj je fazi. Potrebne aktivnosti usmjerene na istraživanje mogućnosti realizacije projekta uključuju: analizu prostorno-planske dokumentacije, identifikaciju modela upravljanja i financiranja, rješavanje imovinsko-pravnih odnosa, postupak okrupnjavanja zemljišnih čestica unutar obuhvata planirane zone, preliminarne konzultacije s relevantnim dionicima (jedinicama lokalne samouprave, razvojnim agencijama, potencijalnim partnerima). Navedene aktivnosti usmjerene su na stvaranje preduvjeta za pokretanje investicijske faze projekta te osiguranje pravne i vlasničke stabilnosti prostora planirane intervencije.</t>
  </si>
  <si>
    <t xml:space="preserve">Proračun Općine Kršan za 2025. g.
</t>
  </si>
  <si>
    <t>Državni proračun RH za 2025. g.
Proračun IŽ za 2025 g.
Proračuni JLS za 2025. g.
Financijski plan APPRRR za 2025. g.
Sredstva Hrvatskih voda
Sredstva krajnjih korisnika</t>
  </si>
  <si>
    <t>Proračun IŽ za 2025. g.
(Razdjel 006 Upravnog odjela za 
kulturu i zavičajnost
Razdjel 009 Upravnog odjela za obrazovanje, 
sport i tehničku kulturu)
(provedba strateške projektne komponente Implementacija projekta Institucionalizacija zavičajne nastave)</t>
  </si>
  <si>
    <t>Godišnji program rada i financijski plan TZ IŽ za 2025. godinu
(turistička pristojba, turistička članarina, ostalo - HTZ, sustav TZ)</t>
  </si>
  <si>
    <t xml:space="preserve">Državni proračun RH za 2025. g.
Proračun IŽ za 2025. g.
Proračun Grada Labina za 2025. g.
Proračun Općine Sveta Nedjelja za 2025. g.
Sredstva TZ Grada Labina i TZ Općine Sveta Nedjelja
Vlastiti sredstva u 2025. g.
(provedba strateške projektne komponente Mediteranski kiparski simpozij - putevima skulpture u Istri te ostalih aktivnosti 
iz nadležnosti udruge)
</t>
  </si>
  <si>
    <r>
      <t xml:space="preserve">U okviru predmetne strateške komponente provedene su sljedeće planirane aktivnosti:
• Osnovna škola Marčana – izgradnja jednodijelne školske sportske dvorane u okviru projekta </t>
    </r>
    <r>
      <rPr>
        <i/>
        <sz val="14"/>
        <rFont val="Arial"/>
        <family val="2"/>
        <charset val="238"/>
      </rPr>
      <t>Rekonstrukcija i dogradnja školske zgrade i izgradnja školske sportske dvorane Osnovne škole Marčana za potrebe uvođenja jednosmjenske nastave</t>
    </r>
    <r>
      <rPr>
        <sz val="14"/>
        <rFont val="Arial"/>
        <family val="2"/>
        <charset val="238"/>
      </rPr>
      <t xml:space="preserve"> (iznos utrošenih sredstava naveden je u opisu strateške projektne komponente </t>
    </r>
    <r>
      <rPr>
        <i/>
        <sz val="14"/>
        <rFont val="Arial"/>
        <family val="2"/>
        <charset val="238"/>
      </rPr>
      <t>Osiguranje jednosmjenske nastave u OŠ i SŠ</t>
    </r>
    <r>
      <rPr>
        <sz val="14"/>
        <rFont val="Arial"/>
        <family val="2"/>
        <charset val="238"/>
      </rPr>
      <t xml:space="preserve">);
• Osnovna škola Svetvinčenat – izgradnja jednodijelne sportske dvorane (iznos utrošenih sredstava naveden je u opisu strateške projektne komponente </t>
    </r>
    <r>
      <rPr>
        <i/>
        <sz val="14"/>
        <rFont val="Arial"/>
        <family val="2"/>
        <charset val="238"/>
      </rPr>
      <t>Osiguranje jednosmjenske nastave u OŠ i SŠ</t>
    </r>
    <r>
      <rPr>
        <sz val="14"/>
        <rFont val="Arial"/>
        <family val="2"/>
        <charset val="238"/>
      </rPr>
      <t xml:space="preserve">);
• Osnovna škola Vladimira Gortana Žminj - izgradnja dvodijelne školske sportske dvorane u okviru projekta </t>
    </r>
    <r>
      <rPr>
        <i/>
        <sz val="14"/>
        <rFont val="Arial"/>
        <family val="2"/>
        <charset val="238"/>
      </rPr>
      <t>Rekonstrukcija i dogradnja školske zgrade i izgradnja školske sportske dvorane Osnovne škole Vladimira Gortana u Žminju za potrebe uvođenja jednosmjenske nastav</t>
    </r>
    <r>
      <rPr>
        <sz val="14"/>
        <rFont val="Arial"/>
        <family val="2"/>
        <charset val="238"/>
      </rPr>
      <t xml:space="preserve">e (iznos utrošenih sredstava naveden je u opisu strateške projektne komponente </t>
    </r>
    <r>
      <rPr>
        <i/>
        <sz val="14"/>
        <rFont val="Arial"/>
        <family val="2"/>
        <charset val="238"/>
      </rPr>
      <t>Osiguranje jednosmjenske nastave u OŠ i SŠ</t>
    </r>
    <r>
      <rPr>
        <sz val="14"/>
        <rFont val="Arial"/>
        <family val="2"/>
        <charset val="238"/>
      </rPr>
      <t xml:space="preserve">);
• Grad Rovinj – Rovigno - opremanje košarkaškog igrališta Monvi (utrošeno je 18.245,00 eura);
• Grad Pazin - tekuće i investicijsko održavanje Gradskog stadiona u Pazinu u sklopu  Sportskog centra </t>
    </r>
    <r>
      <rPr>
        <i/>
        <sz val="14"/>
        <rFont val="Arial"/>
        <family val="2"/>
        <charset val="238"/>
      </rPr>
      <t>Egidije Marion</t>
    </r>
    <r>
      <rPr>
        <sz val="14"/>
        <rFont val="Arial"/>
        <family val="2"/>
        <charset val="238"/>
      </rPr>
      <t xml:space="preserve"> (utrošeno je 35.938,00 eura);
• Grad Labin - postavljanje sustava automatskog navodnjavanja nogometnog terena na igralištu NK Iskra – Vinež (utrošeno je 20.865,00 eura);
• Grad Buje – Buie - obnavljanje i postavljanje umjetne trave na nogometnom igralištu NK Buje (utrošeno je 220.794,00 eura);
• Grad Umag - Umago - zamjena krova na boćalištu u Svetoj Mariji na Krasu (utrošeno je 236.165,81 eura);
• Grad Poreč – Parenzo - opremanje Stadiona Veli Jože klupama za rezervne igrače i delegate (utrošeno je 10.250,00 eura);
• Općina Fažana – Fasana – izgradnja školske dvorane, izgradnja Sportskog centra (nogometno igralište, manja dvorana za vježbanje), izgradnja skate parka (u 2025. godini nisu utrošena financijska sredstva).</t>
    </r>
  </si>
  <si>
    <t>Ostvareni su infrastrukturni preduvjeti za korištenje 3 punionice dostupne korisnicima parkirališta, čime je Zračna luka Pula doprinijela razvoju mreže punionica na alternativna goriva na području Istarske županije.</t>
  </si>
  <si>
    <t xml:space="preserve">Proračun IŽ za 2025. g.
(Razdjel 004 Upravnog odjela za održivi razvoj - provedba strateške projektne komponente Izgradnja Istarskog ipsilona)
</t>
  </si>
  <si>
    <t>Pedagoška godina 2024./2025.
Državni zavod za statistiku (Priopćenje OBR-2025-1-1: Dječji vrtići i druge pravne osobe koje ostvaruju programe predškolskog odgoja, početak 
pedagoške godine 2024./2025.)
Državni zavod za statistiku (PC-Axis baze podataka: Procjena stanovništva prema pojedinačnim godinama starosti i spolu, po županijama, 30.06.2024.)</t>
  </si>
  <si>
    <t>Provedena je analiza potreba i mogućnosti za uspostavu infrastrukture punionica električnih vozila te su, u okviru redovitih poslova i planiranja komunalne infrastrukture, razmatrane potencijalne lokacije i modeli realizacije u suradnji s nadležnim dionicima/operaterima.</t>
  </si>
  <si>
    <t>Izvršeno je praćenje mogućnosti i modela financiranja (uključujući OIE sustave) za energetsku transformaciju na općinskim javnim zgradama te mogućnosti integracije s proizvodnjom električne energije.</t>
  </si>
  <si>
    <t>U 2025. godini Općina Kršan je, u okviru redovitih poslova planiranja i razvoja komunalne infrastrukture, pratila mogućnosti i modele za razvoj solarnih kapaciteta te potencijal uključivanja u buduće inicijative vezane uz energetske zajednice i e-mobilnost.</t>
  </si>
  <si>
    <t>Provedeno je praćenje inicijativa i mogućnosti uključivanja u buduće aktivnosti povezane s energetskim zajednicama i električnom mobilnošću.</t>
  </si>
  <si>
    <t>Provedena je analiza mogućnosti buduće uspostave infrastrukture e-mobilnosti i integracije obnovljivih izvora energije.</t>
  </si>
  <si>
    <t>U okviru redovitih poslova Općina Kršan  pratila je stanje dostupnosti širokopojasnog pristupa na svom području te je, prema potrebi, pružala administrativnu/koordinacijsku podršku i razmjenu podataka nadležnim dionicima (operateri, nositelji projekta).</t>
  </si>
  <si>
    <t>Provedeni su dogovori i koordinirane aktivnosti (radni sastanci i usuglašavanja s nadležnim dionicima) vezani uz planiranu izgradnju školske sportske dvorane u Potpićnu, kao pripremne radnje za realizaciju projekta.</t>
  </si>
  <si>
    <t>Cilj predmetne strateške komponente je formiranje institucionalnog oblika očuvanja istarskog zavičajnog identiteta, odnosno uvođenje zavičajne nastave i tradicijske kulture u predškolske ustanove te osnovne i srednje škole na području Istarske županije. U pedagoškoj/školskoj godini 2024./2025. program zavičajne nastave provodio se u 24 predškolske ustanove, 48 osnovnih i 23 srednje škole.  Održane su prezentacije projekta/Festivali zavičajnosti za predškolske ustanove u Kršanu, osnovne škole u Puli - Pola i srednje škole u Bujama - Buie, te tri modula edukacije za predškolske ustanove, kao i instruktivni dani za osnovne i srednje škole. Ažurirana je mrežna stranica https://www.za-nas.hr/ te su sve aktivnosti medijski popraćene.  U 2025. godini projektu su se priključili Sveučilište Jurja Dobrile u Puli te Katoličko društvo prosvjetnih djelatnika Istre mons. Antun Hek. Održan je i 1. Istr(i)aQuiz uz sudjelovanje 8 srednjih škola. Tijekom izvještajnog razdoblja utrošeno je 109.883,22 eura u okviru razdjela 006 Upravnog odjela za kulturu i zavičajnost, te 66.100,00 eura iz razdjela 009 Upravnog odjela za obrazovanje, sport i tehničku kulturu.</t>
  </si>
  <si>
    <t>Proračun Opčine Kršan</t>
  </si>
  <si>
    <t>Proračun Općine Kršan za 2025. g.
(provedba strateške projektne komponente 
Digitalna transformacija javnih usluga)</t>
  </si>
  <si>
    <t>Proračun Općine Kršan 
za 2025. g.</t>
  </si>
  <si>
    <t xml:space="preserve">Državni proračun RH za 2025. g.
Proračun IŽ za 2025. g.
Proračun Općine Kršan za 2025. g.
</t>
  </si>
  <si>
    <t>Ostvareni su preduvjeti za korištenje usluge e-Pisarnica uz mogućnost preuzimanja formulara Grada Umaga – Umago i korištenje poveznica e-usluga državne uprave.</t>
  </si>
  <si>
    <t>Državni proračun RH 
za 2025. g.
Proračun IŽ za 2025. g.
Financijski plan EMI-MEI za 2025. g.
Financijski plan TZSI za 2025. g.
Proračun Općine Svetvinčenat za 2025. g.
Proračun Općine Tinjan za 2025. g.
Sredstva ostalih dionika
(Hrvatsko društvo skladatelja, KUD I. F. Zlatela)</t>
  </si>
  <si>
    <t>2025.
Podaci dionika dostavljeni u okviru postupka 
izrade Godišnjeg izvješća (Grad Novigrad-Cittanova, Grad Pula-Pola, Grad Umag-Umago, Općina Kršan, Nastavni zavod za javno zdravstvo IŽ, HGK-ŽK Pula)</t>
  </si>
  <si>
    <t>Tijekom izvještajnog razdoblja provedene su sljedeće aktivnosti:
• izrada elaborata zaštite od požara i ishodovanje posebnih uvjeta vezanih uz postavljanje fotonaponskih elektrana na OŠ Petra Studenca Kanfanar, PŠ Vižinada - Visinada, SŠ Mate Blažina Labin te Nastavni zavod za javno zdravstvo Istarske županije;
• ugradnja fotonaponskih elektrana na krovu SŠ Mate Blažine u Labinu snage 36 kWp, OŠ Petra Studenca Kanfanar snage 12 kWp, PŠ Vižinada – Visinada (pri OŠ Jože Šurana Višnjan-Visignano) snage 12 kWp, Doma zdravlja Buzet snage 44,10 kWp, Zdravstvene stanice u Vodnjanu – Dignano snage 6 kWp;
• izrada elektrotehničkih projekata fotonaponskih elektrana na Domu za starije osobe u Novigradu - Cittanova, Dječjem kreativnom centru u Puli – Pola i parkiralištu u Labinu;
• praćenje realizacije ulaganja u integriranu fotonaponsku elektranu i koordinacija izrade glavnog projekta energetske obnove te njegovo usklađivanje s uvjetima natječaja za energetsku obnovu javnih zgrada za potrebe Nastavnog zavoda za hitnu medicinu Istarske županije;
• priprema projektnih zadataka za provedbu postupaka javne nabave za izradu projekata energetskih obnova te sudjelovanje u izradi elektrotehničkog dijela projektne dokumentacije; 
• provedba revizije projekata i troškovnika radi usklađivanja s uvjetima poziva i pravilima javne nabave;
• izrada idejnih elektrotehničkih projekata fotonaponske elektrane za zdravstvenu stanicu Veruda i sportsku dvoranu OŠ Joakima Rakovca u Svetom Lovreču Pazenatičkom;
• izrada glavnog projekta i ishodovanje potvrde glavnog projekta za Nastavni zavod za javno zdravstvo Istarske županije;
• postavljanje druge FNE na Samačkom domu u Labinu uz stručni nadzor IRENA-e d.o.o., koja nije puštena u pogon u 2025 godini.</t>
  </si>
  <si>
    <t>U okviru predmetne komponente Provedene su planirane aktivnosti u sklopu postupka izrade Studije obnove i modernizacije željezničke pruge R101 DG-Buzet-Pula te postupka javne nabave za uslugu izrade studijske dokumentacije i idejnog projekta sa ishođenjem lokacijske dozvole za izgradnju željezničkog tunela Ćićarija i spojnih pruga. Realizirane su aktivnosti vezane uz izradu projekta zamjene postojećeg željezničkog podvožnjaka pruge L213 Lupoglav - Raša, na k.č. 1605 k.o. Dolenja Vas. Provedeno je osiguravanje željezničko cestovnih prijelaza na pruzi R101 DG-Buzet-Pula (ŽCP Buzet, ŽCP Ročko Polje, ŽCP Sarčija, ŽCP Ježenj, ŽCP Švogari, ŽCP Kanfanar III.). Započelo je izvođenje radova na obnovi dionice željezničke pruge R101 DG–Buzet–Sveti Petar u Šumi, vrijednih 55 milijuna eura koji se sufinanciraju iz sredstava zajma Europske investicijske banke koji je osigurala Vlada Republike Hrvatske, a kroz koji će se obnoviti ukupno 50 kilometara pruge. Obnavlja se gornji pružni ustroj (tračnice i pragovi), prolazne skretnice i prolazni kolosijeci kroz kolodvore te će se ugraditi sintetička podloga na 21 željezničko - cestovnom prijelazu. Provodi se i sanacija propusta i odvodnih kanala, usjeka, klizišta kod Buzeta, radovi na sustavu za dojavu odrona te radovi na signalno-sigurnosnom i prometno-upravljačkom podsustavu.</t>
  </si>
  <si>
    <t>Tijekom izvještajnog razdoblja unaprijeđena je dostupnost i učinkovitost javnih usluga, kroz uvođenje/operativnu primjenu e-usluga za građane: podnošenje zahtjeva putem sustava e-Novorođenče, digitalno preuzimanje elektroničkih zapisa iz državnih matica (e-Matične knjige) te korištenje e-usluga Ministarstva unutarnjih poslova Republike Hrvatske (elektronički zapisi o prebivalištu/boravištu i podaci/potvrde vezani uz vozila). Realizirana su ulaganja u računalne programe, licence i kvalificirane elektroničke potpise za službene osobe.</t>
  </si>
  <si>
    <t>U 2025. godini započela je implementacija GIS platforme za objedinjeni prikaz prostornih podataka, kojom se omogućava učinkovito digitalno upravljanje prostornim podacima kroz uspostavu centraliziranog sustava i jedinstvene baze podataka. Nova GIS platforma omogućava gradskoj upravi i ostalim korisnicima jednostavniji unos podataka, lakše donošenje strateških odluka te kvalitetnije planiranje održavanja i razvoja infrastrukture, zahvaljujući objedinjavanju prostornih i alfanumeričkih evidencija. Građanima se osigurava jednostavniji pregled i bolji uvid u prostorno planiranje putem korisnički prilagođenog sučelja, uz mogućnost aktivnije participacije kroz komentiranje unutar GIS sustava. Platforma je sastavni dio projekta Smart Pula-Pola, koji se sufinancira sredstvima Fonda za zaštitu okoliša i energetsku učinkovitost u iznosu od 40 %. Ukupna vrijednost projekta iznosi 218.318,50 eura, dok bespovratna sredstva dodijeljena Gradu Puli – Pola iznose 80.000,00 eura. Pored navedenog, započela je i izrada sustava Registar nekretnina, koji će omogućiti objedinjeno praćenje svih stambenih i poslovnih prostora te zemljišta putem jedinstvene aplikacije. Sustav će sadržavati podatke o kvadraturi, procijenjenoj vrijednosti, katastarskoj čestici, adresi, korisniku prostora, razdoblju najma temeljem ugovora te ostale relevantne informacije.</t>
  </si>
  <si>
    <t>Državni proračun RH za 2025. g.
Financijski plan HZZO-a za 2025. g.
Proračun IŽ za 2025. g.
Financijski plan Nastavnog zavoda za hitnu medicinu IŽ za 2025. g.
Proračuni jedinica lokalne samouprave za 2025. g.
Decentralizirana sredstva
Sredstva EU
(provedba strateške projektne komponente Unaprjeđenje mreže hitnih službi - izgradnja objekata hitne medicinske službe i sanitetskog prijevoza te ostalih aktivnosti 
iz nadležnosti Nastavnog zavoda)</t>
  </si>
  <si>
    <t xml:space="preserve">Proračun Grada Pule – Pola za 2025. g.
Program rada i financijski plan Turističke zajednice 
Grada Pule – Pola za 2025. g.
Integrirani teritorijalni program 2021.-2027. </t>
  </si>
  <si>
    <t>Porračun IŽ za 2025. g.
Program Interreg VI-A Italija – Hrvatska 
2021. – 2027.
Program transnacionalne suradnje Dunavske regije 
2021.-2027.
(provedba strateških projektnih komponenti: Energetska transformacija javnih zgrada koje koriste fosilna goriva u Istarskoj županiji, Izgradnja offshore vjetroelektrana, Poticanje osnivanja i razvoja energetskih zajednica, Izgradnja postrojenja 
za proizvodnju i skladištenje zelenog vodika)</t>
  </si>
  <si>
    <t>Proračun IŽ za 2025. g.
(Dom za starije osobe Alfredo Stiglich Pula - provedba strateške projektne komponente Rekonstrukcija i dogradnja domova za 
starije i nemoćne osobe na području Istarske županije)
Proračun Grada Pule – Pola za 2025. g.</t>
  </si>
  <si>
    <t>2024.
NastavnI zavod za javno zdravstvo Istarske županije - Istituto formativo di sanità pubblica della Regione Istriana (Podaci o zdravstvenom stanju 
stanovništva u IŽ u 2024. godini)</t>
  </si>
  <si>
    <t>2025.
Podaci o izvršenju Proračuna Istarske županije 
za 2025. g., Državni zavod za statistiku (Priopćenje  STAN-2025-3-1: Procjena stanovništva 
Republike Hrvatske u 2024. godini)</t>
  </si>
  <si>
    <t>Obuhvat djece od 3 godine do početka obaveznog obrazovanja (predškolski odgoj)</t>
  </si>
  <si>
    <t>Državni proračun RH za 2025. g.
Proračun IŽ za 2025. g.
Proračun Grada Pazina za 2025. g.</t>
  </si>
  <si>
    <t>Državni proračun RH za 2025. g.
Proračun IŽ za 20245 g.
Proračuni JLS za 2025. g.
Financijski plan APPRRR za 2025. g.
Sredstva Hrvatskih voda
Sredstva krajnjih korisnika</t>
  </si>
  <si>
    <t>26. ožujka 2026.</t>
  </si>
  <si>
    <t>Grad Labin</t>
  </si>
  <si>
    <t>U sklopu projekta izgradnje širokopojasne infrastrukture u ruralnim područjima, Grad Labin zaključio je s tvrtkom RUNE CROW d.o.o. ugovore o osnivanju prava služnosti, koji obuhvaćaju nekretnine smještene u centru Grada.</t>
  </si>
  <si>
    <t xml:space="preserve">Javna ustanova „Natura Histrica“ – za upravljanje zaštićenim dijelovima prirode na području Istarske županije/
ente pubblico per la gestione delle aree naturali protette della Regione
</t>
  </si>
  <si>
    <t xml:space="preserve">Integrirani teritorijalni program 2021-2027. 
(Fond za pravednu tranziciju)
Proračun IŽ za 2025. g.
Financijski plan Istarskog veleučilišta za 2025. g.
(provedba strateške projektne komponete 
ISTRAživački centar METRIS, jačanje kapaciteta Centra za istraživanje materijala Istarske županije)
</t>
  </si>
  <si>
    <t xml:space="preserve">Proračun Općine Kršan za 2025. g. 
(provedba strateške projektne komponente Razvoj poslovnih 
zona u Istarskoj županiji)
</t>
  </si>
  <si>
    <t>Provedene su planirane aktivnosti vezane uz izradu projektne dokumentacije za obnovu rudarskog kupatila, namijenjene pripremi projektnog prijedloga za prijavu na poziv u okviru Integriranog teritorijalnog programa 2021. - 2027., Fonda za pravednu tranziciju.</t>
  </si>
  <si>
    <t>2025.
Godišnja analiza stanja sustava civilne zaštite na području IŽ za 2025. godinu, Državni zavod za statistiku (Priopćenje  STAN-2025-3-1: Procjena stanovništva Republike Hrvatske u 2024. godini)</t>
  </si>
  <si>
    <t>2024.
Državni zavod za statistuku (Priopćenje NR-2025-3-1: Investicije u 2024. godini)</t>
  </si>
  <si>
    <t>Nastavni zavod za hitnu medicinu Istarske županije- Istituto formativo per la medicina d’urgenza 
della Regione Istriana</t>
  </si>
  <si>
    <t>2025.
Podaci Službe civilne zaštite pri Vatrogasnoj zajednici IŽ, Državni zavod za statistiku (Priopćenje  STAN-2025-3-1: Procjena stanovništva Republike 
Hrvatske u 2024. godini)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</si>
</sst>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quot;kn&quot;_-;\-* #,##0.00\ &quot;kn&quot;_-;_-* &quot;-&quot;??\ &quot;kn&quot;_-;_-@_-"/>
    <numFmt numFmtId="165" formatCode="_-* #,##0.00\ [$kn-41A]_-;\-* #,##0.00\ [$kn-41A]_-;_-* &quot;-&quot;??\ [$kn-41A]_-;_-@_-"/>
    <numFmt numFmtId="166" formatCode="#,##0.00\ [$EUR]"/>
    <numFmt numFmtId="167"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16"/>
      <name val="Arial"/>
      <family val="2"/>
      <charset val="238"/>
    </font>
    <font>
      <b/>
      <sz val="16"/>
      <color theme="0"/>
      <name val="Arial"/>
      <family val="2"/>
      <charset val="238"/>
    </font>
    <font>
      <b/>
      <sz val="20"/>
      <color theme="0"/>
      <name val="Arial"/>
      <family val="2"/>
      <charset val="238"/>
    </font>
    <font>
      <sz val="14"/>
      <name val="Arial"/>
      <family val="2"/>
      <charset val="238"/>
    </font>
    <font>
      <sz val="11"/>
      <color theme="0"/>
      <name val="Arial"/>
      <family val="2"/>
      <charset val="238"/>
    </font>
    <font>
      <b/>
      <sz val="11"/>
      <color theme="0"/>
      <name val="Arial"/>
      <family val="2"/>
      <charset val="238"/>
    </font>
    <font>
      <i/>
      <sz val="14"/>
      <name val="Arial"/>
      <family val="2"/>
      <charset val="238"/>
    </font>
  </fonts>
  <fills count="13">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0071BB"/>
        <bgColor indexed="64"/>
      </patternFill>
    </fill>
    <fill>
      <patternFill patternType="solid">
        <fgColor rgb="FF3FAD48"/>
        <bgColor indexed="64"/>
      </patternFill>
    </fill>
  </fills>
  <borders count="37">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right style="thin">
        <color indexed="64"/>
      </right>
      <top/>
      <bottom/>
      <diagonal/>
    </border>
  </borders>
  <cellStyleXfs count="5">
    <xf numFmtId="0" fontId="0" fillId="0" borderId="0"/>
    <xf numFmtId="0" fontId="12" fillId="0" borderId="0"/>
    <xf numFmtId="0" fontId="2" fillId="0" borderId="0"/>
    <xf numFmtId="0" fontId="1" fillId="0" borderId="0"/>
    <xf numFmtId="164" fontId="1" fillId="0" borderId="0" applyFont="0" applyFill="0" applyBorder="0" applyAlignment="0" applyProtection="0"/>
  </cellStyleXfs>
  <cellXfs count="419">
    <xf numFmtId="0" fontId="0" fillId="0" borderId="0" xfId="0"/>
    <xf numFmtId="0" fontId="4" fillId="0" borderId="0" xfId="0" applyFont="1"/>
    <xf numFmtId="0" fontId="4" fillId="0" borderId="0" xfId="0" applyFont="1" applyAlignment="1">
      <alignment vertical="center"/>
    </xf>
    <xf numFmtId="0" fontId="5" fillId="0" borderId="0" xfId="0" applyFont="1" applyAlignment="1">
      <alignment horizontal="center"/>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5" fillId="3" borderId="2" xfId="0"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5" xfId="0" applyFont="1" applyFill="1" applyBorder="1" applyAlignment="1">
      <alignment horizontal="center" vertical="center"/>
    </xf>
    <xf numFmtId="0" fontId="7" fillId="3" borderId="6" xfId="0" applyFont="1" applyFill="1" applyBorder="1" applyAlignment="1">
      <alignment horizontal="center" vertical="center" wrapText="1"/>
    </xf>
    <xf numFmtId="0" fontId="11" fillId="3" borderId="5" xfId="0" applyFont="1" applyFill="1" applyBorder="1" applyAlignment="1">
      <alignment horizontal="center" vertical="center"/>
    </xf>
    <xf numFmtId="0" fontId="11"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6" fillId="3" borderId="7" xfId="0" applyFont="1" applyFill="1" applyBorder="1" applyAlignment="1">
      <alignment vertical="center"/>
    </xf>
    <xf numFmtId="0" fontId="12" fillId="0" borderId="0" xfId="1"/>
    <xf numFmtId="0" fontId="12" fillId="0" borderId="14" xfId="1" applyBorder="1" applyAlignment="1">
      <alignment vertical="center"/>
    </xf>
    <xf numFmtId="0" fontId="12" fillId="0" borderId="15" xfId="1" applyBorder="1" applyAlignment="1">
      <alignment vertical="center"/>
    </xf>
    <xf numFmtId="0" fontId="12" fillId="0" borderId="1" xfId="1" applyBorder="1" applyAlignment="1">
      <alignment vertical="center"/>
    </xf>
    <xf numFmtId="0" fontId="12" fillId="0" borderId="16" xfId="1" applyBorder="1" applyAlignment="1">
      <alignment vertical="center"/>
    </xf>
    <xf numFmtId="0" fontId="12" fillId="0" borderId="12" xfId="1" applyBorder="1" applyAlignment="1">
      <alignment vertical="center"/>
    </xf>
    <xf numFmtId="0" fontId="12" fillId="0" borderId="13" xfId="1" applyBorder="1" applyAlignment="1">
      <alignment vertical="center"/>
    </xf>
    <xf numFmtId="0" fontId="12" fillId="0" borderId="0" xfId="1" applyAlignment="1">
      <alignment horizontal="left" indent="1"/>
    </xf>
    <xf numFmtId="0" fontId="16" fillId="3" borderId="7" xfId="0" applyFont="1" applyFill="1" applyBorder="1" applyAlignment="1">
      <alignment vertical="center"/>
    </xf>
    <xf numFmtId="0" fontId="17" fillId="3" borderId="2" xfId="0" applyFont="1" applyFill="1" applyBorder="1" applyAlignment="1">
      <alignment horizontal="center" vertical="center"/>
    </xf>
    <xf numFmtId="0" fontId="17" fillId="3" borderId="2"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6" fillId="0" borderId="0" xfId="0" applyFont="1" applyAlignment="1">
      <alignment vertical="center"/>
    </xf>
    <xf numFmtId="0" fontId="13" fillId="5" borderId="7" xfId="0" applyFont="1" applyFill="1" applyBorder="1" applyAlignment="1">
      <alignment horizontal="center" vertical="center"/>
    </xf>
    <xf numFmtId="0" fontId="24"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6" fillId="0" borderId="17" xfId="0" applyFont="1" applyBorder="1" applyAlignment="1">
      <alignment vertical="center"/>
    </xf>
    <xf numFmtId="0" fontId="6" fillId="0" borderId="18" xfId="0" applyFont="1" applyBorder="1" applyAlignment="1">
      <alignment vertical="center"/>
    </xf>
    <xf numFmtId="0" fontId="14" fillId="0" borderId="0" xfId="0" applyFont="1"/>
    <xf numFmtId="0" fontId="26" fillId="0" borderId="0" xfId="0" applyFont="1" applyAlignment="1">
      <alignment vertical="center"/>
    </xf>
    <xf numFmtId="0" fontId="26" fillId="0" borderId="0" xfId="0" applyFont="1" applyAlignment="1">
      <alignment horizontal="justify" vertical="center"/>
    </xf>
    <xf numFmtId="0" fontId="26" fillId="0" borderId="0" xfId="0" applyFont="1" applyAlignment="1">
      <alignment wrapText="1"/>
    </xf>
    <xf numFmtId="0" fontId="2" fillId="0" borderId="0" xfId="0" applyFont="1" applyAlignment="1">
      <alignment horizontal="justify" vertical="center"/>
    </xf>
    <xf numFmtId="0" fontId="2" fillId="0" borderId="0" xfId="0" applyFont="1" applyAlignment="1">
      <alignment wrapText="1"/>
    </xf>
    <xf numFmtId="0" fontId="2" fillId="0" borderId="0" xfId="0" applyFont="1"/>
    <xf numFmtId="0" fontId="5" fillId="7" borderId="17" xfId="0" applyFont="1" applyFill="1" applyBorder="1" applyAlignment="1">
      <alignment vertical="center"/>
    </xf>
    <xf numFmtId="0" fontId="2" fillId="0" borderId="6" xfId="0" applyFont="1" applyBorder="1" applyAlignment="1">
      <alignment vertical="top" wrapText="1"/>
    </xf>
    <xf numFmtId="0" fontId="2" fillId="0" borderId="19" xfId="0" applyFont="1" applyBorder="1" applyAlignment="1">
      <alignment vertical="top" wrapText="1"/>
    </xf>
    <xf numFmtId="0" fontId="2" fillId="0" borderId="19" xfId="0" applyFont="1" applyBorder="1" applyAlignment="1">
      <alignment vertical="top"/>
    </xf>
    <xf numFmtId="0" fontId="2" fillId="0" borderId="3" xfId="0" applyFont="1" applyBorder="1" applyAlignment="1">
      <alignment vertical="top"/>
    </xf>
    <xf numFmtId="0" fontId="5" fillId="0" borderId="0" xfId="0" applyFont="1"/>
    <xf numFmtId="0" fontId="5" fillId="3" borderId="5" xfId="0" applyFont="1" applyFill="1" applyBorder="1" applyAlignment="1">
      <alignment horizontal="center" vertical="center" wrapText="1"/>
    </xf>
    <xf numFmtId="0" fontId="6" fillId="0" borderId="0" xfId="1" applyFont="1"/>
    <xf numFmtId="0" fontId="8" fillId="2" borderId="8" xfId="1" applyFont="1" applyFill="1" applyBorder="1" applyAlignment="1">
      <alignment horizontal="center" vertical="center"/>
    </xf>
    <xf numFmtId="0" fontId="8" fillId="2" borderId="9"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3" fillId="2" borderId="11" xfId="1" applyFont="1" applyFill="1" applyBorder="1" applyAlignment="1">
      <alignment horizontal="center" vertical="center"/>
    </xf>
    <xf numFmtId="0" fontId="3" fillId="2" borderId="12" xfId="1" applyFont="1" applyFill="1" applyBorder="1" applyAlignment="1">
      <alignment horizontal="center" vertical="center" wrapText="1"/>
    </xf>
    <xf numFmtId="0" fontId="3" fillId="2" borderId="12" xfId="1" applyFont="1" applyFill="1" applyBorder="1" applyAlignment="1">
      <alignment horizontal="center" vertical="center"/>
    </xf>
    <xf numFmtId="0" fontId="3" fillId="2" borderId="13" xfId="1" applyFont="1" applyFill="1" applyBorder="1" applyAlignment="1">
      <alignment horizontal="center" vertical="center" wrapText="1"/>
    </xf>
    <xf numFmtId="0" fontId="13" fillId="5" borderId="17" xfId="0" applyFont="1" applyFill="1" applyBorder="1" applyAlignment="1">
      <alignment horizontal="center" vertical="center"/>
    </xf>
    <xf numFmtId="0" fontId="6" fillId="4" borderId="7" xfId="0" applyFont="1" applyFill="1" applyBorder="1" applyAlignment="1">
      <alignment vertical="center"/>
    </xf>
    <xf numFmtId="0" fontId="0" fillId="4" borderId="17" xfId="0" applyFill="1" applyBorder="1" applyAlignment="1">
      <alignment vertical="center"/>
    </xf>
    <xf numFmtId="0" fontId="12" fillId="0" borderId="14" xfId="1" applyBorder="1" applyAlignment="1">
      <alignment horizontal="left" vertical="center"/>
    </xf>
    <xf numFmtId="0" fontId="12" fillId="0" borderId="1" xfId="1" applyBorder="1" applyAlignment="1">
      <alignment horizontal="left" vertical="center"/>
    </xf>
    <xf numFmtId="0" fontId="12" fillId="0" borderId="12" xfId="1" applyBorder="1" applyAlignment="1">
      <alignment horizontal="left" vertical="center"/>
    </xf>
    <xf numFmtId="0" fontId="4" fillId="0" borderId="2"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13" fillId="6" borderId="3"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4" fillId="0" borderId="2" xfId="0" applyFont="1" applyBorder="1" applyAlignment="1" applyProtection="1">
      <alignment horizontal="center" vertical="center" wrapText="1"/>
      <protection locked="0"/>
    </xf>
    <xf numFmtId="0" fontId="30" fillId="12" borderId="2" xfId="0" applyFont="1" applyFill="1" applyBorder="1" applyAlignment="1">
      <alignment horizontal="center" vertical="center" wrapText="1"/>
    </xf>
    <xf numFmtId="0" fontId="13" fillId="12" borderId="2" xfId="0" applyFont="1" applyFill="1" applyBorder="1" applyAlignment="1">
      <alignment horizontal="center" vertical="center" wrapText="1"/>
    </xf>
    <xf numFmtId="4" fontId="13" fillId="12" borderId="2" xfId="0" applyNumberFormat="1" applyFont="1" applyFill="1" applyBorder="1" applyAlignment="1">
      <alignment horizontal="center" vertical="center" wrapText="1"/>
    </xf>
    <xf numFmtId="0" fontId="29" fillId="0" borderId="18" xfId="0" applyFont="1" applyBorder="1" applyAlignment="1" applyProtection="1">
      <alignment horizontal="center" vertical="center" wrapText="1"/>
      <protection locked="0"/>
    </xf>
    <xf numFmtId="0" fontId="30" fillId="12" borderId="6" xfId="0" applyFont="1" applyFill="1" applyBorder="1" applyAlignment="1" applyProtection="1">
      <alignment horizontal="center" vertical="center" wrapText="1"/>
      <protection locked="0"/>
    </xf>
    <xf numFmtId="0" fontId="29" fillId="4" borderId="2" xfId="0" applyFont="1" applyFill="1" applyBorder="1" applyAlignment="1" applyProtection="1">
      <alignment horizontal="center" vertical="center" wrapText="1"/>
      <protection locked="0"/>
    </xf>
    <xf numFmtId="0" fontId="32" fillId="0" borderId="2" xfId="0" applyFont="1" applyBorder="1" applyAlignment="1" applyProtection="1">
      <alignment horizontal="center" vertical="center" wrapText="1"/>
      <protection locked="0"/>
    </xf>
    <xf numFmtId="165" fontId="32" fillId="0" borderId="2" xfId="0" applyNumberFormat="1" applyFont="1" applyBorder="1" applyAlignment="1" applyProtection="1">
      <alignment horizontal="center" vertical="center" wrapText="1"/>
      <protection locked="0"/>
    </xf>
    <xf numFmtId="0" fontId="33" fillId="12" borderId="2" xfId="0" applyFont="1" applyFill="1" applyBorder="1" applyAlignment="1" applyProtection="1">
      <alignment horizontal="center" vertical="center" wrapText="1"/>
      <protection locked="0"/>
    </xf>
    <xf numFmtId="0" fontId="30" fillId="12" borderId="2" xfId="0" applyFont="1" applyFill="1" applyBorder="1" applyAlignment="1" applyProtection="1">
      <alignment horizontal="right" vertical="center" wrapText="1"/>
      <protection locked="0"/>
    </xf>
    <xf numFmtId="0" fontId="33" fillId="12" borderId="17" xfId="0" applyFont="1" applyFill="1" applyBorder="1" applyAlignment="1" applyProtection="1">
      <alignment vertical="center" wrapText="1"/>
      <protection locked="0"/>
    </xf>
    <xf numFmtId="0" fontId="33" fillId="12" borderId="18" xfId="0" applyFont="1" applyFill="1" applyBorder="1" applyAlignment="1" applyProtection="1">
      <alignment vertical="center" wrapText="1"/>
      <protection locked="0"/>
    </xf>
    <xf numFmtId="0" fontId="33" fillId="12" borderId="18" xfId="0" applyFont="1" applyFill="1" applyBorder="1" applyAlignment="1" applyProtection="1">
      <alignment horizontal="center" vertical="center" wrapText="1"/>
      <protection locked="0"/>
    </xf>
    <xf numFmtId="0" fontId="30" fillId="12" borderId="18" xfId="0" applyFont="1" applyFill="1" applyBorder="1" applyAlignment="1">
      <alignment horizontal="center" vertical="center" wrapText="1"/>
    </xf>
    <xf numFmtId="0" fontId="13" fillId="6" borderId="24" xfId="0" applyFont="1" applyFill="1" applyBorder="1" applyAlignment="1">
      <alignment horizontal="center" vertical="center" wrapText="1"/>
    </xf>
    <xf numFmtId="0" fontId="29" fillId="4" borderId="18" xfId="0" applyFont="1" applyFill="1" applyBorder="1" applyAlignment="1">
      <alignment horizontal="center" vertical="center" wrapText="1"/>
    </xf>
    <xf numFmtId="0" fontId="13" fillId="11" borderId="2" xfId="0" applyFont="1" applyFill="1" applyBorder="1" applyAlignment="1">
      <alignment horizontal="center" vertical="center" wrapText="1"/>
    </xf>
    <xf numFmtId="2" fontId="29" fillId="0" borderId="6" xfId="0" applyNumberFormat="1" applyFont="1" applyBorder="1" applyAlignment="1" applyProtection="1">
      <alignment horizontal="center" vertical="center" wrapText="1"/>
      <protection locked="0"/>
    </xf>
    <xf numFmtId="4" fontId="30" fillId="12" borderId="2" xfId="0" applyNumberFormat="1" applyFont="1" applyFill="1" applyBorder="1" applyAlignment="1" applyProtection="1">
      <alignment horizontal="center" vertical="center" wrapText="1"/>
      <protection locked="0"/>
    </xf>
    <xf numFmtId="2" fontId="32" fillId="0" borderId="2" xfId="0" applyNumberFormat="1" applyFont="1" applyBorder="1" applyAlignment="1" applyProtection="1">
      <alignment horizontal="left" vertical="center" wrapText="1"/>
      <protection locked="0"/>
    </xf>
    <xf numFmtId="4" fontId="32" fillId="0" borderId="2" xfId="0" applyNumberFormat="1" applyFont="1" applyBorder="1" applyAlignment="1" applyProtection="1">
      <alignment horizontal="center" vertical="center" wrapText="1"/>
      <protection locked="0"/>
    </xf>
    <xf numFmtId="2" fontId="32" fillId="0" borderId="2" xfId="0" applyNumberFormat="1" applyFont="1" applyBorder="1" applyAlignment="1" applyProtection="1">
      <alignment horizontal="center" vertical="center" wrapText="1"/>
      <protection locked="0"/>
    </xf>
    <xf numFmtId="2" fontId="32" fillId="0" borderId="2" xfId="0" applyNumberFormat="1" applyFont="1" applyBorder="1" applyAlignment="1" applyProtection="1">
      <alignment horizontal="center" vertical="center" wrapText="1"/>
      <protection locked="0"/>
    </xf>
    <xf numFmtId="0" fontId="32" fillId="0" borderId="2" xfId="0" applyFont="1" applyBorder="1" applyAlignment="1" applyProtection="1">
      <alignment horizontal="center" vertical="center" wrapText="1"/>
      <protection locked="0"/>
    </xf>
    <xf numFmtId="0" fontId="32" fillId="0" borderId="2" xfId="0" applyFont="1" applyBorder="1" applyAlignment="1" applyProtection="1">
      <alignment horizontal="center" vertical="center" wrapText="1"/>
      <protection locked="0"/>
    </xf>
    <xf numFmtId="165" fontId="32" fillId="0" borderId="3" xfId="0" applyNumberFormat="1" applyFont="1" applyBorder="1" applyAlignment="1" applyProtection="1">
      <alignment horizontal="center" vertical="center" wrapText="1"/>
      <protection locked="0"/>
    </xf>
    <xf numFmtId="4" fontId="32" fillId="0" borderId="3" xfId="0" applyNumberFormat="1" applyFont="1" applyBorder="1" applyAlignment="1" applyProtection="1">
      <alignment horizontal="center" vertical="center" wrapText="1"/>
      <protection locked="0"/>
    </xf>
    <xf numFmtId="165" fontId="32" fillId="0" borderId="3" xfId="0" applyNumberFormat="1" applyFont="1" applyBorder="1" applyAlignment="1" applyProtection="1">
      <alignment horizontal="center" vertical="center" wrapText="1"/>
      <protection locked="0"/>
    </xf>
    <xf numFmtId="0" fontId="32" fillId="0" borderId="2" xfId="0" applyFont="1" applyBorder="1" applyAlignment="1" applyProtection="1">
      <alignment horizontal="center" vertical="center" wrapText="1"/>
      <protection locked="0"/>
    </xf>
    <xf numFmtId="0" fontId="32" fillId="0" borderId="2" xfId="0" applyFont="1" applyBorder="1" applyAlignment="1" applyProtection="1">
      <alignment horizontal="center" vertical="center" wrapText="1"/>
      <protection locked="0"/>
    </xf>
    <xf numFmtId="0" fontId="32" fillId="0" borderId="2" xfId="0" applyFont="1" applyBorder="1" applyAlignment="1" applyProtection="1">
      <alignment horizontal="left" vertical="center" wrapText="1"/>
      <protection locked="0"/>
    </xf>
    <xf numFmtId="0" fontId="32" fillId="0" borderId="2" xfId="0" applyFont="1" applyBorder="1" applyAlignment="1" applyProtection="1">
      <alignment horizontal="left" vertical="center" wrapText="1"/>
      <protection locked="0"/>
    </xf>
    <xf numFmtId="0" fontId="32" fillId="0" borderId="2" xfId="0" applyFont="1" applyBorder="1" applyAlignment="1" applyProtection="1">
      <alignment horizontal="center" vertical="center" wrapText="1"/>
      <protection locked="0"/>
    </xf>
    <xf numFmtId="0" fontId="32" fillId="0" borderId="2" xfId="0" applyFont="1" applyBorder="1" applyAlignment="1" applyProtection="1">
      <alignment horizontal="center" vertical="center" wrapText="1"/>
      <protection locked="0"/>
    </xf>
    <xf numFmtId="4" fontId="32" fillId="0" borderId="3" xfId="0" applyNumberFormat="1" applyFont="1" applyBorder="1" applyAlignment="1" applyProtection="1">
      <alignment horizontal="center" vertical="center" wrapText="1"/>
      <protection locked="0"/>
    </xf>
    <xf numFmtId="167" fontId="32" fillId="0" borderId="3" xfId="0" applyNumberFormat="1" applyFont="1" applyBorder="1" applyAlignment="1" applyProtection="1">
      <alignment horizontal="center" vertical="center" wrapText="1"/>
      <protection locked="0"/>
    </xf>
    <xf numFmtId="4" fontId="32" fillId="0" borderId="3" xfId="0" applyNumberFormat="1" applyFont="1" applyBorder="1" applyAlignment="1" applyProtection="1">
      <alignment horizontal="center" vertical="center" wrapText="1"/>
      <protection locked="0"/>
    </xf>
    <xf numFmtId="4" fontId="32" fillId="0" borderId="2" xfId="0" applyNumberFormat="1" applyFont="1" applyBorder="1" applyAlignment="1" applyProtection="1">
      <alignment horizontal="center" vertical="center" wrapText="1"/>
      <protection locked="0"/>
    </xf>
    <xf numFmtId="4" fontId="32" fillId="0" borderId="3" xfId="0" applyNumberFormat="1" applyFont="1" applyBorder="1" applyAlignment="1" applyProtection="1">
      <alignment horizontal="center" vertical="center" wrapText="1"/>
      <protection locked="0"/>
    </xf>
    <xf numFmtId="4" fontId="32" fillId="0" borderId="2" xfId="0" applyNumberFormat="1" applyFont="1" applyBorder="1" applyAlignment="1" applyProtection="1">
      <alignment horizontal="center" vertical="center" wrapText="1"/>
      <protection locked="0"/>
    </xf>
    <xf numFmtId="2" fontId="32" fillId="0" borderId="6" xfId="0" applyNumberFormat="1" applyFont="1" applyBorder="1" applyAlignment="1" applyProtection="1">
      <alignment horizontal="left" vertical="center" wrapText="1"/>
      <protection locked="0"/>
    </xf>
    <xf numFmtId="0" fontId="32" fillId="0" borderId="3" xfId="0" applyFont="1" applyBorder="1" applyAlignment="1">
      <alignment horizontal="center" vertical="center" wrapText="1"/>
    </xf>
    <xf numFmtId="4" fontId="32" fillId="0" borderId="3" xfId="0" applyNumberFormat="1" applyFont="1" applyBorder="1" applyAlignment="1">
      <alignment horizontal="center" vertical="center" wrapText="1"/>
    </xf>
    <xf numFmtId="0" fontId="4" fillId="4" borderId="0" xfId="0" applyFont="1" applyFill="1" applyAlignment="1" applyProtection="1">
      <alignment horizontal="center" vertical="center" wrapText="1"/>
      <protection locked="0"/>
    </xf>
    <xf numFmtId="2" fontId="32" fillId="4" borderId="2" xfId="0" applyNumberFormat="1" applyFont="1" applyFill="1" applyBorder="1" applyAlignment="1" applyProtection="1">
      <alignment horizontal="left" vertical="center" wrapText="1"/>
      <protection locked="0"/>
    </xf>
    <xf numFmtId="2" fontId="32" fillId="4" borderId="2" xfId="0" applyNumberFormat="1" applyFont="1" applyFill="1" applyBorder="1" applyAlignment="1" applyProtection="1">
      <alignment horizontal="center" vertical="center" wrapText="1"/>
      <protection locked="0"/>
    </xf>
    <xf numFmtId="4" fontId="32" fillId="4" borderId="2" xfId="0" applyNumberFormat="1" applyFont="1" applyFill="1" applyBorder="1" applyAlignment="1" applyProtection="1">
      <alignment horizontal="center" vertical="center" wrapText="1"/>
      <protection locked="0"/>
    </xf>
    <xf numFmtId="0" fontId="32" fillId="0" borderId="3" xfId="0" applyFont="1" applyBorder="1" applyAlignment="1" applyProtection="1">
      <alignment horizontal="center" vertical="center" wrapText="1"/>
      <protection locked="0"/>
    </xf>
    <xf numFmtId="4" fontId="32" fillId="0" borderId="3" xfId="0" applyNumberFormat="1" applyFont="1" applyBorder="1" applyAlignment="1" applyProtection="1">
      <alignment horizontal="center" vertical="center" wrapText="1"/>
      <protection locked="0"/>
    </xf>
    <xf numFmtId="4" fontId="32" fillId="0" borderId="2" xfId="0" applyNumberFormat="1" applyFont="1" applyBorder="1" applyAlignment="1" applyProtection="1">
      <alignment horizontal="center" vertical="center" wrapText="1"/>
      <protection locked="0"/>
    </xf>
    <xf numFmtId="4" fontId="32" fillId="0" borderId="3" xfId="0" applyNumberFormat="1" applyFont="1" applyBorder="1" applyAlignment="1" applyProtection="1">
      <alignment horizontal="center" vertical="center" wrapText="1"/>
      <protection locked="0"/>
    </xf>
    <xf numFmtId="4" fontId="32" fillId="0" borderId="2" xfId="0" applyNumberFormat="1" applyFont="1" applyBorder="1" applyAlignment="1" applyProtection="1">
      <alignment horizontal="center" vertical="center" wrapText="1"/>
      <protection locked="0"/>
    </xf>
    <xf numFmtId="0" fontId="32" fillId="0" borderId="2" xfId="0" applyFont="1" applyBorder="1" applyAlignment="1" applyProtection="1">
      <alignment horizontal="center" vertical="center" wrapText="1"/>
      <protection locked="0"/>
    </xf>
    <xf numFmtId="4" fontId="32" fillId="0" borderId="2" xfId="0" applyNumberFormat="1" applyFont="1" applyBorder="1" applyAlignment="1" applyProtection="1">
      <alignment horizontal="center" vertical="center" wrapText="1"/>
      <protection locked="0"/>
    </xf>
    <xf numFmtId="0" fontId="32" fillId="0" borderId="3" xfId="0" applyFont="1" applyBorder="1" applyAlignment="1" applyProtection="1">
      <alignment horizontal="center" vertical="center" wrapText="1"/>
      <protection locked="0"/>
    </xf>
    <xf numFmtId="4" fontId="32" fillId="0" borderId="3" xfId="0" applyNumberFormat="1" applyFont="1" applyBorder="1" applyAlignment="1" applyProtection="1">
      <alignment horizontal="center" vertical="center" wrapText="1"/>
      <protection locked="0"/>
    </xf>
    <xf numFmtId="4" fontId="32" fillId="0" borderId="6" xfId="0" applyNumberFormat="1" applyFont="1" applyBorder="1" applyAlignment="1" applyProtection="1">
      <alignment horizontal="center" vertical="center" wrapText="1"/>
      <protection locked="0"/>
    </xf>
    <xf numFmtId="0" fontId="32" fillId="0" borderId="6" xfId="0" applyFont="1" applyBorder="1" applyAlignment="1" applyProtection="1">
      <alignment horizontal="center" vertical="center" wrapText="1"/>
      <protection locked="0"/>
    </xf>
    <xf numFmtId="0" fontId="32" fillId="0" borderId="2" xfId="0" applyFont="1" applyBorder="1" applyAlignment="1" applyProtection="1">
      <alignment horizontal="center" vertical="center" wrapText="1"/>
      <protection locked="0"/>
    </xf>
    <xf numFmtId="4" fontId="32" fillId="0" borderId="2" xfId="0" applyNumberFormat="1" applyFont="1" applyBorder="1" applyAlignment="1" applyProtection="1">
      <alignment horizontal="center" vertical="center" wrapText="1"/>
      <protection locked="0"/>
    </xf>
    <xf numFmtId="0" fontId="32" fillId="0" borderId="6" xfId="0" applyFont="1" applyBorder="1" applyAlignment="1" applyProtection="1">
      <alignment horizontal="left" vertical="center" wrapText="1"/>
      <protection locked="0"/>
    </xf>
    <xf numFmtId="0" fontId="34" fillId="0" borderId="0" xfId="0" applyFont="1" applyAlignment="1" applyProtection="1">
      <alignment horizontal="center" vertical="center" wrapText="1"/>
      <protection locked="0"/>
    </xf>
    <xf numFmtId="165" fontId="32" fillId="0" borderId="3" xfId="0" applyNumberFormat="1" applyFont="1" applyBorder="1" applyAlignment="1" applyProtection="1">
      <alignment horizontal="center" vertical="center" wrapText="1"/>
      <protection locked="0"/>
    </xf>
    <xf numFmtId="4" fontId="32" fillId="0" borderId="3" xfId="0" applyNumberFormat="1" applyFont="1" applyBorder="1" applyAlignment="1" applyProtection="1">
      <alignment horizontal="center" vertical="center" wrapText="1"/>
      <protection locked="0"/>
    </xf>
    <xf numFmtId="4" fontId="32" fillId="0" borderId="3" xfId="0" applyNumberFormat="1" applyFont="1" applyBorder="1" applyAlignment="1" applyProtection="1">
      <alignment horizontal="center" vertical="center" wrapText="1"/>
      <protection locked="0"/>
    </xf>
    <xf numFmtId="0" fontId="32" fillId="0" borderId="2" xfId="0" applyFont="1" applyBorder="1" applyAlignment="1" applyProtection="1">
      <alignment horizontal="center" vertical="center" wrapText="1"/>
      <protection locked="0"/>
    </xf>
    <xf numFmtId="4" fontId="32" fillId="0" borderId="2" xfId="0" applyNumberFormat="1" applyFont="1" applyBorder="1" applyAlignment="1" applyProtection="1">
      <alignment horizontal="center" vertical="center" wrapText="1"/>
      <protection locked="0"/>
    </xf>
    <xf numFmtId="0" fontId="32" fillId="0" borderId="2" xfId="0" applyFont="1" applyBorder="1" applyAlignment="1" applyProtection="1">
      <alignment horizontal="center" vertical="center" wrapText="1"/>
      <protection locked="0"/>
    </xf>
    <xf numFmtId="4" fontId="32" fillId="0" borderId="2" xfId="0" applyNumberFormat="1" applyFont="1" applyBorder="1" applyAlignment="1" applyProtection="1">
      <alignment horizontal="center" vertical="center" wrapText="1"/>
      <protection locked="0"/>
    </xf>
    <xf numFmtId="0" fontId="32" fillId="0" borderId="2" xfId="0" applyFont="1" applyBorder="1" applyAlignment="1" applyProtection="1">
      <alignment horizontal="left" vertical="center" wrapText="1"/>
      <protection locked="0"/>
    </xf>
    <xf numFmtId="4" fontId="32" fillId="0" borderId="2" xfId="0" applyNumberFormat="1" applyFont="1" applyBorder="1" applyAlignment="1">
      <alignment horizontal="center" vertical="center" wrapText="1"/>
    </xf>
    <xf numFmtId="0" fontId="32" fillId="0" borderId="2" xfId="0" applyFont="1" applyBorder="1" applyAlignment="1">
      <alignment horizontal="center" vertical="center" wrapText="1"/>
    </xf>
    <xf numFmtId="4" fontId="32" fillId="0" borderId="6" xfId="0" applyNumberFormat="1" applyFont="1" applyBorder="1" applyAlignment="1" applyProtection="1">
      <alignment horizontal="center" vertical="center" wrapText="1"/>
      <protection locked="0"/>
    </xf>
    <xf numFmtId="2" fontId="32" fillId="0" borderId="6" xfId="0" applyNumberFormat="1" applyFont="1" applyBorder="1" applyAlignment="1" applyProtection="1">
      <alignment horizontal="center" vertical="center" wrapText="1"/>
      <protection locked="0"/>
    </xf>
    <xf numFmtId="4" fontId="32" fillId="0" borderId="2" xfId="0" applyNumberFormat="1" applyFont="1" applyBorder="1" applyAlignment="1" applyProtection="1">
      <alignment horizontal="center" vertical="center" wrapText="1"/>
      <protection locked="0"/>
    </xf>
    <xf numFmtId="0" fontId="32" fillId="0" borderId="2" xfId="0" applyFont="1" applyBorder="1" applyAlignment="1" applyProtection="1">
      <alignment horizontal="center" vertical="center" wrapText="1"/>
      <protection locked="0"/>
    </xf>
    <xf numFmtId="0" fontId="30" fillId="12" borderId="23" xfId="0" applyFont="1" applyFill="1" applyBorder="1" applyAlignment="1">
      <alignment horizontal="center" vertical="center" wrapText="1"/>
    </xf>
    <xf numFmtId="4" fontId="32" fillId="0" borderId="3" xfId="0" applyNumberFormat="1" applyFont="1" applyBorder="1" applyAlignment="1" applyProtection="1">
      <alignment horizontal="center" vertical="center" wrapText="1"/>
      <protection locked="0"/>
    </xf>
    <xf numFmtId="165" fontId="32" fillId="0" borderId="3" xfId="0" applyNumberFormat="1" applyFont="1" applyBorder="1" applyAlignment="1" applyProtection="1">
      <alignment horizontal="center" vertical="center" wrapText="1"/>
      <protection locked="0"/>
    </xf>
    <xf numFmtId="0" fontId="32" fillId="0" borderId="2" xfId="0" applyFont="1" applyBorder="1" applyAlignment="1" applyProtection="1">
      <alignment horizontal="center" vertical="center" wrapText="1"/>
      <protection locked="0"/>
    </xf>
    <xf numFmtId="4" fontId="32" fillId="0" borderId="2" xfId="0" applyNumberFormat="1" applyFont="1" applyBorder="1" applyAlignment="1" applyProtection="1">
      <alignment horizontal="center" vertical="center" wrapText="1"/>
      <protection locked="0"/>
    </xf>
    <xf numFmtId="4" fontId="32" fillId="0" borderId="3" xfId="0" applyNumberFormat="1" applyFont="1" applyBorder="1" applyAlignment="1" applyProtection="1">
      <alignment horizontal="center" vertical="center" wrapText="1"/>
      <protection locked="0"/>
    </xf>
    <xf numFmtId="165" fontId="32" fillId="0" borderId="3" xfId="0" applyNumberFormat="1" applyFont="1" applyBorder="1" applyAlignment="1" applyProtection="1">
      <alignment horizontal="center" vertical="center" wrapText="1"/>
      <protection locked="0"/>
    </xf>
    <xf numFmtId="0" fontId="32" fillId="0" borderId="2" xfId="0" applyFont="1" applyBorder="1" applyAlignment="1" applyProtection="1">
      <alignment horizontal="center" vertical="center" wrapText="1"/>
      <protection locked="0"/>
    </xf>
    <xf numFmtId="4" fontId="32" fillId="0" borderId="2" xfId="0" applyNumberFormat="1" applyFont="1" applyBorder="1" applyAlignment="1" applyProtection="1">
      <alignment horizontal="center" vertical="center" wrapText="1"/>
      <protection locked="0"/>
    </xf>
    <xf numFmtId="0" fontId="32" fillId="0" borderId="2" xfId="0" applyFont="1" applyBorder="1" applyAlignment="1" applyProtection="1">
      <alignment horizontal="center" vertical="center" wrapText="1"/>
      <protection locked="0"/>
    </xf>
    <xf numFmtId="4" fontId="32" fillId="0" borderId="2" xfId="0" applyNumberFormat="1" applyFont="1" applyBorder="1" applyAlignment="1" applyProtection="1">
      <alignment horizontal="center" vertical="center" wrapText="1"/>
      <protection locked="0"/>
    </xf>
    <xf numFmtId="0" fontId="32" fillId="0" borderId="2" xfId="0" applyFont="1" applyBorder="1" applyAlignment="1" applyProtection="1">
      <alignment horizontal="center" vertical="center" wrapText="1"/>
      <protection locked="0"/>
    </xf>
    <xf numFmtId="4" fontId="32" fillId="0" borderId="2" xfId="0" applyNumberFormat="1" applyFont="1" applyBorder="1" applyAlignment="1" applyProtection="1">
      <alignment horizontal="center" vertical="center" wrapText="1"/>
      <protection locked="0"/>
    </xf>
    <xf numFmtId="0" fontId="32" fillId="0" borderId="2" xfId="0" applyFont="1" applyBorder="1" applyAlignment="1" applyProtection="1">
      <alignment horizontal="center" vertical="center" wrapText="1"/>
      <protection locked="0"/>
    </xf>
    <xf numFmtId="4" fontId="32" fillId="0" borderId="2" xfId="0" applyNumberFormat="1" applyFont="1" applyBorder="1" applyAlignment="1" applyProtection="1">
      <alignment horizontal="center" vertical="center" wrapText="1"/>
      <protection locked="0"/>
    </xf>
    <xf numFmtId="4" fontId="32" fillId="0" borderId="3" xfId="0" applyNumberFormat="1" applyFont="1" applyBorder="1" applyAlignment="1" applyProtection="1">
      <alignment horizontal="center" vertical="center" wrapText="1"/>
      <protection locked="0"/>
    </xf>
    <xf numFmtId="0" fontId="32" fillId="0" borderId="2" xfId="0" applyFont="1" applyBorder="1" applyAlignment="1" applyProtection="1">
      <alignment horizontal="center" vertical="center" wrapText="1"/>
      <protection locked="0"/>
    </xf>
    <xf numFmtId="2" fontId="32" fillId="0" borderId="3" xfId="0" applyNumberFormat="1" applyFont="1" applyBorder="1" applyAlignment="1" applyProtection="1">
      <alignment horizontal="center" vertical="center" wrapText="1"/>
      <protection locked="0"/>
    </xf>
    <xf numFmtId="2" fontId="32" fillId="0" borderId="3" xfId="0" applyNumberFormat="1" applyFont="1" applyBorder="1" applyAlignment="1" applyProtection="1">
      <alignment horizontal="left" vertical="center" wrapText="1"/>
      <protection locked="0"/>
    </xf>
    <xf numFmtId="4" fontId="32" fillId="0" borderId="2" xfId="0" applyNumberFormat="1" applyFont="1" applyBorder="1" applyAlignment="1" applyProtection="1">
      <alignment horizontal="center" vertical="center" wrapText="1"/>
      <protection locked="0"/>
    </xf>
    <xf numFmtId="0" fontId="32" fillId="0" borderId="2" xfId="0" applyFont="1" applyBorder="1" applyAlignment="1" applyProtection="1">
      <alignment horizontal="center" vertical="center" wrapText="1"/>
      <protection locked="0"/>
    </xf>
    <xf numFmtId="4" fontId="32" fillId="0" borderId="2" xfId="0" applyNumberFormat="1" applyFont="1" applyBorder="1" applyAlignment="1" applyProtection="1">
      <alignment horizontal="center" vertical="center" wrapText="1"/>
      <protection locked="0"/>
    </xf>
    <xf numFmtId="4" fontId="32" fillId="0" borderId="3" xfId="0" applyNumberFormat="1" applyFont="1" applyBorder="1" applyAlignment="1" applyProtection="1">
      <alignment horizontal="center" vertical="center" wrapText="1"/>
      <protection locked="0"/>
    </xf>
    <xf numFmtId="167" fontId="32" fillId="0" borderId="3" xfId="0" applyNumberFormat="1" applyFont="1" applyBorder="1" applyAlignment="1" applyProtection="1">
      <alignment horizontal="center" vertical="center" wrapText="1"/>
      <protection locked="0"/>
    </xf>
    <xf numFmtId="4" fontId="32" fillId="0" borderId="3" xfId="0" applyNumberFormat="1" applyFont="1" applyBorder="1" applyAlignment="1" applyProtection="1">
      <alignment horizontal="center" vertical="center" wrapText="1"/>
      <protection locked="0"/>
    </xf>
    <xf numFmtId="0" fontId="32" fillId="0" borderId="3" xfId="0" applyFont="1" applyBorder="1" applyAlignment="1" applyProtection="1">
      <alignment horizontal="center" vertical="center" wrapText="1"/>
      <protection locked="0"/>
    </xf>
    <xf numFmtId="4" fontId="32" fillId="0" borderId="2" xfId="0" applyNumberFormat="1" applyFont="1" applyBorder="1" applyAlignment="1" applyProtection="1">
      <alignment horizontal="center" vertical="center" wrapText="1"/>
      <protection locked="0"/>
    </xf>
    <xf numFmtId="0" fontId="32" fillId="0" borderId="2" xfId="0" applyFont="1" applyBorder="1" applyAlignment="1" applyProtection="1">
      <alignment horizontal="center" vertical="center" wrapText="1"/>
      <protection locked="0"/>
    </xf>
    <xf numFmtId="4" fontId="32" fillId="0" borderId="2" xfId="0" applyNumberFormat="1" applyFont="1" applyBorder="1" applyAlignment="1" applyProtection="1">
      <alignment horizontal="center" vertical="center" wrapText="1"/>
      <protection locked="0"/>
    </xf>
    <xf numFmtId="0" fontId="32" fillId="0" borderId="2" xfId="0" applyFont="1" applyBorder="1" applyAlignment="1" applyProtection="1">
      <alignment horizontal="center" vertical="center" wrapText="1"/>
      <protection locked="0"/>
    </xf>
    <xf numFmtId="4" fontId="32" fillId="0" borderId="2" xfId="0" applyNumberFormat="1" applyFont="1" applyBorder="1" applyAlignment="1" applyProtection="1">
      <alignment horizontal="center" vertical="center" wrapText="1"/>
      <protection locked="0"/>
    </xf>
    <xf numFmtId="4" fontId="32" fillId="0" borderId="3" xfId="0" applyNumberFormat="1" applyFont="1" applyBorder="1" applyAlignment="1" applyProtection="1">
      <alignment horizontal="center" vertical="center" wrapText="1"/>
      <protection locked="0"/>
    </xf>
    <xf numFmtId="165" fontId="32" fillId="0" borderId="3" xfId="0" applyNumberFormat="1" applyFont="1" applyBorder="1" applyAlignment="1" applyProtection="1">
      <alignment horizontal="center" vertical="center" wrapText="1"/>
      <protection locked="0"/>
    </xf>
    <xf numFmtId="4" fontId="32" fillId="0" borderId="3" xfId="0" applyNumberFormat="1" applyFont="1" applyBorder="1" applyAlignment="1" applyProtection="1">
      <alignment horizontal="center" vertical="center" wrapText="1"/>
      <protection locked="0"/>
    </xf>
    <xf numFmtId="2" fontId="32" fillId="0" borderId="3" xfId="0" applyNumberFormat="1" applyFont="1" applyBorder="1" applyAlignment="1" applyProtection="1">
      <alignment horizontal="center" vertical="center" wrapText="1"/>
      <protection locked="0"/>
    </xf>
    <xf numFmtId="2" fontId="32" fillId="0" borderId="3" xfId="0" applyNumberFormat="1" applyFont="1" applyBorder="1" applyAlignment="1" applyProtection="1">
      <alignment horizontal="left" vertical="center" wrapText="1"/>
      <protection locked="0"/>
    </xf>
    <xf numFmtId="4" fontId="32" fillId="0" borderId="3" xfId="0" applyNumberFormat="1" applyFont="1" applyBorder="1" applyAlignment="1" applyProtection="1">
      <alignment horizontal="center" vertical="center" wrapText="1"/>
      <protection locked="0"/>
    </xf>
    <xf numFmtId="167" fontId="32" fillId="0" borderId="3" xfId="0" applyNumberFormat="1" applyFont="1" applyBorder="1" applyAlignment="1" applyProtection="1">
      <alignment horizontal="center" vertical="center" wrapText="1"/>
      <protection locked="0"/>
    </xf>
    <xf numFmtId="0" fontId="4" fillId="0" borderId="0" xfId="0" applyFont="1" applyAlignment="1">
      <alignment horizontal="left" wrapText="1"/>
    </xf>
    <xf numFmtId="0" fontId="8" fillId="3" borderId="6" xfId="0" applyFont="1" applyFill="1" applyBorder="1" applyAlignment="1">
      <alignment horizontal="center" vertical="center" wrapText="1"/>
    </xf>
    <xf numFmtId="0" fontId="2" fillId="0" borderId="3" xfId="0" applyFont="1" applyBorder="1" applyAlignment="1">
      <alignment horizontal="center" vertical="center" wrapText="1"/>
    </xf>
    <xf numFmtId="0" fontId="4" fillId="0" borderId="0" xfId="0" applyFont="1" applyAlignment="1">
      <alignment horizontal="left"/>
    </xf>
    <xf numFmtId="0" fontId="2" fillId="0" borderId="6" xfId="0" applyFont="1" applyBorder="1"/>
    <xf numFmtId="0" fontId="2" fillId="0" borderId="19" xfId="0" applyFont="1" applyBorder="1"/>
    <xf numFmtId="0" fontId="2" fillId="0" borderId="3" xfId="0" applyFont="1" applyBorder="1"/>
    <xf numFmtId="0" fontId="19" fillId="3" borderId="6" xfId="0" applyFont="1" applyFill="1" applyBorder="1" applyAlignment="1">
      <alignment vertical="center"/>
    </xf>
    <xf numFmtId="0" fontId="20" fillId="0" borderId="6" xfId="0" applyFont="1" applyBorder="1"/>
    <xf numFmtId="0" fontId="17"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5" fillId="3" borderId="19"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13" fillId="5" borderId="17" xfId="0" applyFont="1" applyFill="1" applyBorder="1" applyAlignment="1">
      <alignment horizontal="center" vertical="center"/>
    </xf>
    <xf numFmtId="0" fontId="13" fillId="5" borderId="18" xfId="0" applyFont="1" applyFill="1" applyBorder="1" applyAlignment="1">
      <alignment horizontal="center" vertical="center"/>
    </xf>
    <xf numFmtId="0" fontId="13" fillId="8" borderId="17" xfId="0" applyFont="1" applyFill="1" applyBorder="1" applyAlignment="1">
      <alignment horizontal="center" vertical="center"/>
    </xf>
    <xf numFmtId="0" fontId="0" fillId="8" borderId="18" xfId="0" applyFill="1" applyBorder="1" applyAlignment="1">
      <alignment horizontal="center" vertical="center"/>
    </xf>
    <xf numFmtId="0" fontId="5" fillId="3" borderId="22"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5" fillId="3" borderId="3" xfId="0" applyFont="1" applyFill="1" applyBorder="1" applyAlignment="1">
      <alignment horizontal="center" vertical="center" wrapText="1"/>
    </xf>
    <xf numFmtId="0" fontId="6"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6" fillId="4" borderId="22" xfId="0" applyFont="1" applyFill="1" applyBorder="1" applyAlignment="1">
      <alignment vertical="center"/>
    </xf>
    <xf numFmtId="0" fontId="0" fillId="4" borderId="25" xfId="0" applyFill="1" applyBorder="1" applyAlignment="1">
      <alignment vertical="center"/>
    </xf>
    <xf numFmtId="0" fontId="17" fillId="3" borderId="6"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9" fillId="3" borderId="2" xfId="0" applyFont="1" applyFill="1" applyBorder="1" applyAlignment="1">
      <alignment vertical="center"/>
    </xf>
    <xf numFmtId="0" fontId="20" fillId="0" borderId="2" xfId="0" applyFont="1" applyBorder="1"/>
    <xf numFmtId="0" fontId="2" fillId="0" borderId="22" xfId="0" applyFont="1" applyBorder="1" applyAlignment="1">
      <alignment horizontal="center" wrapText="1"/>
    </xf>
    <xf numFmtId="0" fontId="2" fillId="0" borderId="23" xfId="0" applyFont="1" applyBorder="1" applyAlignment="1">
      <alignment horizontal="center" wrapText="1"/>
    </xf>
    <xf numFmtId="0" fontId="2" fillId="0" borderId="20" xfId="0" applyFont="1" applyBorder="1" applyAlignment="1">
      <alignment horizontal="center" wrapText="1"/>
    </xf>
    <xf numFmtId="0" fontId="2" fillId="0" borderId="24" xfId="0" applyFont="1" applyBorder="1" applyAlignment="1">
      <alignment horizontal="center" wrapText="1"/>
    </xf>
    <xf numFmtId="0" fontId="2" fillId="0" borderId="6"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 xfId="0" applyFont="1" applyBorder="1" applyAlignment="1">
      <alignment horizontal="center" vertical="center" wrapText="1"/>
    </xf>
    <xf numFmtId="0" fontId="6" fillId="6" borderId="17" xfId="0" applyFont="1" applyFill="1" applyBorder="1" applyAlignment="1">
      <alignment horizontal="center" vertical="center"/>
    </xf>
    <xf numFmtId="0" fontId="6" fillId="6" borderId="18"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17" xfId="0" applyFont="1" applyFill="1" applyBorder="1" applyAlignment="1">
      <alignment horizontal="center" vertical="center"/>
    </xf>
    <xf numFmtId="0" fontId="6" fillId="4" borderId="18" xfId="0" applyFont="1" applyFill="1" applyBorder="1" applyAlignment="1">
      <alignment horizontal="center" vertical="center"/>
    </xf>
    <xf numFmtId="0" fontId="13" fillId="9" borderId="2" xfId="0" applyFont="1" applyFill="1" applyBorder="1" applyAlignment="1">
      <alignment horizontal="center" vertical="center"/>
    </xf>
    <xf numFmtId="0" fontId="13" fillId="9" borderId="3" xfId="0" applyFont="1" applyFill="1" applyBorder="1" applyAlignment="1">
      <alignment horizontal="center" vertical="center"/>
    </xf>
    <xf numFmtId="0" fontId="13" fillId="10" borderId="7" xfId="0" applyFont="1" applyFill="1" applyBorder="1" applyAlignment="1">
      <alignment horizontal="center" vertical="center"/>
    </xf>
    <xf numFmtId="0" fontId="13" fillId="10" borderId="21" xfId="0" applyFont="1" applyFill="1" applyBorder="1" applyAlignment="1">
      <alignment horizontal="center" vertical="center"/>
    </xf>
    <xf numFmtId="0" fontId="0" fillId="10" borderId="24" xfId="0" applyFill="1" applyBorder="1"/>
    <xf numFmtId="0" fontId="6" fillId="4" borderId="17" xfId="0" applyFont="1" applyFill="1" applyBorder="1" applyAlignment="1">
      <alignment vertical="center"/>
    </xf>
    <xf numFmtId="0" fontId="5" fillId="7" borderId="17" xfId="0" applyFont="1" applyFill="1" applyBorder="1" applyAlignment="1">
      <alignment horizontal="center" vertical="center"/>
    </xf>
    <xf numFmtId="0" fontId="0" fillId="4" borderId="17" xfId="0" applyFill="1" applyBorder="1" applyAlignment="1">
      <alignment horizontal="center" vertical="center"/>
    </xf>
    <xf numFmtId="0" fontId="32" fillId="0" borderId="6" xfId="0" applyFont="1" applyBorder="1" applyAlignment="1">
      <alignment horizontal="center" vertical="center" wrapText="1"/>
    </xf>
    <xf numFmtId="0" fontId="32" fillId="0" borderId="19"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6" xfId="0" applyFont="1" applyBorder="1" applyAlignment="1" applyProtection="1">
      <alignment horizontal="center" vertical="center" wrapText="1"/>
      <protection locked="0"/>
    </xf>
    <xf numFmtId="0" fontId="32" fillId="0" borderId="19" xfId="0" applyFont="1" applyBorder="1" applyAlignment="1" applyProtection="1">
      <alignment horizontal="center" vertical="center" wrapText="1"/>
      <protection locked="0"/>
    </xf>
    <xf numFmtId="0" fontId="32" fillId="0" borderId="3" xfId="0" applyFont="1" applyBorder="1" applyAlignment="1" applyProtection="1">
      <alignment horizontal="center" vertical="center" wrapText="1"/>
      <protection locked="0"/>
    </xf>
    <xf numFmtId="3" fontId="32" fillId="0" borderId="6" xfId="0" applyNumberFormat="1" applyFont="1" applyBorder="1" applyAlignment="1" applyProtection="1">
      <alignment horizontal="center" vertical="center" wrapText="1"/>
      <protection locked="0"/>
    </xf>
    <xf numFmtId="3" fontId="32" fillId="0" borderId="19" xfId="0" applyNumberFormat="1" applyFont="1" applyBorder="1" applyAlignment="1" applyProtection="1">
      <alignment horizontal="center" vertical="center" wrapText="1"/>
      <protection locked="0"/>
    </xf>
    <xf numFmtId="3" fontId="32" fillId="0" borderId="3" xfId="0" applyNumberFormat="1" applyFont="1" applyBorder="1" applyAlignment="1" applyProtection="1">
      <alignment horizontal="center" vertical="center" wrapText="1"/>
      <protection locked="0"/>
    </xf>
    <xf numFmtId="0" fontId="31" fillId="11" borderId="2" xfId="0" applyFont="1" applyFill="1" applyBorder="1" applyAlignment="1">
      <alignment horizontal="center" vertical="center" wrapText="1"/>
    </xf>
    <xf numFmtId="0" fontId="31" fillId="11" borderId="21" xfId="0" applyFont="1" applyFill="1" applyBorder="1" applyAlignment="1">
      <alignment horizontal="center" vertical="center" wrapText="1"/>
    </xf>
    <xf numFmtId="0" fontId="31" fillId="11" borderId="24" xfId="0" applyFont="1" applyFill="1" applyBorder="1" applyAlignment="1">
      <alignment horizontal="center" vertical="center" wrapText="1"/>
    </xf>
    <xf numFmtId="0" fontId="29" fillId="4" borderId="2" xfId="0" applyFont="1" applyFill="1" applyBorder="1" applyAlignment="1" applyProtection="1">
      <alignment horizontal="center" vertical="center" wrapText="1"/>
      <protection locked="0"/>
    </xf>
    <xf numFmtId="0" fontId="29" fillId="0" borderId="22" xfId="0" applyFont="1" applyBorder="1" applyAlignment="1" applyProtection="1">
      <alignment horizontal="center" vertical="center" wrapText="1"/>
      <protection locked="0"/>
    </xf>
    <xf numFmtId="0" fontId="29" fillId="0" borderId="25" xfId="0" applyFont="1" applyBorder="1" applyAlignment="1" applyProtection="1">
      <alignment horizontal="center" vertical="center" wrapText="1"/>
      <protection locked="0"/>
    </xf>
    <xf numFmtId="0" fontId="29" fillId="0" borderId="23" xfId="0" applyFont="1" applyBorder="1" applyAlignment="1" applyProtection="1">
      <alignment horizontal="center" vertical="center" wrapText="1"/>
      <protection locked="0"/>
    </xf>
    <xf numFmtId="4" fontId="32" fillId="0" borderId="6" xfId="0" applyNumberFormat="1" applyFont="1" applyBorder="1" applyAlignment="1" applyProtection="1">
      <alignment horizontal="center" vertical="center" wrapText="1"/>
      <protection locked="0"/>
    </xf>
    <xf numFmtId="4" fontId="32" fillId="0" borderId="19" xfId="0" applyNumberFormat="1" applyFont="1" applyBorder="1" applyAlignment="1" applyProtection="1">
      <alignment horizontal="center" vertical="center" wrapText="1"/>
      <protection locked="0"/>
    </xf>
    <xf numFmtId="165" fontId="32" fillId="0" borderId="6" xfId="0" applyNumberFormat="1" applyFont="1" applyBorder="1" applyAlignment="1" applyProtection="1">
      <alignment horizontal="center" vertical="center" wrapText="1"/>
      <protection locked="0"/>
    </xf>
    <xf numFmtId="165" fontId="32" fillId="0" borderId="19" xfId="0" applyNumberFormat="1" applyFont="1" applyBorder="1" applyAlignment="1" applyProtection="1">
      <alignment horizontal="center" vertical="center" wrapText="1"/>
      <protection locked="0"/>
    </xf>
    <xf numFmtId="0" fontId="30" fillId="12" borderId="22" xfId="0" applyFont="1" applyFill="1" applyBorder="1" applyAlignment="1" applyProtection="1">
      <alignment horizontal="center" vertical="center" wrapText="1"/>
      <protection locked="0"/>
    </xf>
    <xf numFmtId="0" fontId="30" fillId="12" borderId="23" xfId="0" applyFont="1" applyFill="1" applyBorder="1" applyAlignment="1" applyProtection="1">
      <alignment horizontal="center" vertical="center" wrapText="1"/>
      <protection locked="0"/>
    </xf>
    <xf numFmtId="0" fontId="29" fillId="4" borderId="7" xfId="0" applyFont="1" applyFill="1" applyBorder="1" applyAlignment="1" applyProtection="1">
      <alignment horizontal="center" vertical="center" wrapText="1"/>
      <protection locked="0"/>
    </xf>
    <xf numFmtId="0" fontId="29" fillId="4" borderId="17" xfId="0" applyFont="1" applyFill="1" applyBorder="1" applyAlignment="1" applyProtection="1">
      <alignment horizontal="center" vertical="center" wrapText="1"/>
      <protection locked="0"/>
    </xf>
    <xf numFmtId="0" fontId="29" fillId="4" borderId="18" xfId="0" applyFont="1" applyFill="1" applyBorder="1" applyAlignment="1" applyProtection="1">
      <alignment horizontal="center" vertical="center" wrapText="1"/>
      <protection locked="0"/>
    </xf>
    <xf numFmtId="4" fontId="32" fillId="0" borderId="3" xfId="0" applyNumberFormat="1" applyFont="1" applyBorder="1" applyAlignment="1" applyProtection="1">
      <alignment horizontal="center" vertical="center" wrapText="1"/>
      <protection locked="0"/>
    </xf>
    <xf numFmtId="165" fontId="32" fillId="0" borderId="3" xfId="0" applyNumberFormat="1" applyFont="1" applyBorder="1" applyAlignment="1" applyProtection="1">
      <alignment horizontal="center" vertical="center" wrapText="1"/>
      <protection locked="0"/>
    </xf>
    <xf numFmtId="49" fontId="32" fillId="0" borderId="6" xfId="0" applyNumberFormat="1" applyFont="1" applyBorder="1" applyAlignment="1" applyProtection="1">
      <alignment horizontal="center" vertical="center" wrapText="1"/>
      <protection locked="0"/>
    </xf>
    <xf numFmtId="49" fontId="32" fillId="0" borderId="19" xfId="0" applyNumberFormat="1" applyFont="1" applyBorder="1" applyAlignment="1" applyProtection="1">
      <alignment horizontal="center" vertical="center" wrapText="1"/>
      <protection locked="0"/>
    </xf>
    <xf numFmtId="49" fontId="32" fillId="0" borderId="3" xfId="0" applyNumberFormat="1" applyFont="1" applyBorder="1" applyAlignment="1" applyProtection="1">
      <alignment horizontal="center" vertical="center" wrapText="1"/>
      <protection locked="0"/>
    </xf>
    <xf numFmtId="9" fontId="32" fillId="0" borderId="6" xfId="0" applyNumberFormat="1" applyFont="1" applyBorder="1" applyAlignment="1" applyProtection="1">
      <alignment horizontal="center" vertical="center" wrapText="1"/>
      <protection locked="0"/>
    </xf>
    <xf numFmtId="9" fontId="32" fillId="0" borderId="19" xfId="0" applyNumberFormat="1" applyFont="1" applyBorder="1" applyAlignment="1" applyProtection="1">
      <alignment horizontal="center" vertical="center" wrapText="1"/>
      <protection locked="0"/>
    </xf>
    <xf numFmtId="9" fontId="32" fillId="0" borderId="3" xfId="0" applyNumberFormat="1" applyFont="1" applyBorder="1" applyAlignment="1" applyProtection="1">
      <alignment horizontal="center" vertical="center" wrapText="1"/>
      <protection locked="0"/>
    </xf>
    <xf numFmtId="167" fontId="32" fillId="0" borderId="6" xfId="0" applyNumberFormat="1" applyFont="1" applyBorder="1" applyAlignment="1" applyProtection="1">
      <alignment horizontal="center" vertical="center" wrapText="1"/>
      <protection locked="0"/>
    </xf>
    <xf numFmtId="167" fontId="32" fillId="0" borderId="19" xfId="0" applyNumberFormat="1" applyFont="1" applyBorder="1" applyAlignment="1" applyProtection="1">
      <alignment horizontal="center" vertical="center" wrapText="1"/>
      <protection locked="0"/>
    </xf>
    <xf numFmtId="167" fontId="32" fillId="0" borderId="3" xfId="0" applyNumberFormat="1" applyFont="1" applyBorder="1" applyAlignment="1" applyProtection="1">
      <alignment horizontal="center" vertical="center" wrapText="1"/>
      <protection locked="0"/>
    </xf>
    <xf numFmtId="10" fontId="32" fillId="0" borderId="6" xfId="0" applyNumberFormat="1" applyFont="1" applyBorder="1" applyAlignment="1" applyProtection="1">
      <alignment horizontal="center" vertical="center" wrapText="1"/>
      <protection locked="0"/>
    </xf>
    <xf numFmtId="10" fontId="32" fillId="0" borderId="19" xfId="0" applyNumberFormat="1" applyFont="1" applyBorder="1" applyAlignment="1" applyProtection="1">
      <alignment horizontal="center" vertical="center" wrapText="1"/>
      <protection locked="0"/>
    </xf>
    <xf numFmtId="10" fontId="32" fillId="0" borderId="3" xfId="0" applyNumberFormat="1" applyFont="1" applyBorder="1" applyAlignment="1" applyProtection="1">
      <alignment horizontal="center" vertical="center" wrapText="1"/>
      <protection locked="0"/>
    </xf>
    <xf numFmtId="0" fontId="32" fillId="0" borderId="2" xfId="0" applyFont="1" applyBorder="1" applyAlignment="1" applyProtection="1">
      <alignment horizontal="center" vertical="center" wrapText="1"/>
      <protection locked="0"/>
    </xf>
    <xf numFmtId="0" fontId="32" fillId="4" borderId="6" xfId="3" applyFont="1" applyFill="1" applyBorder="1" applyAlignment="1">
      <alignment horizontal="center" vertical="center" wrapText="1" readingOrder="1"/>
    </xf>
    <xf numFmtId="0" fontId="32" fillId="4" borderId="3" xfId="3" applyFont="1" applyFill="1" applyBorder="1" applyAlignment="1">
      <alignment horizontal="center" vertical="center" wrapText="1" readingOrder="1"/>
    </xf>
    <xf numFmtId="0" fontId="32" fillId="4" borderId="19" xfId="3" applyFont="1" applyFill="1" applyBorder="1" applyAlignment="1">
      <alignment horizontal="center" vertical="center" wrapText="1" readingOrder="1"/>
    </xf>
    <xf numFmtId="4" fontId="32" fillId="0" borderId="6" xfId="0" applyNumberFormat="1" applyFont="1" applyBorder="1" applyAlignment="1">
      <alignment horizontal="center" vertical="center" wrapText="1"/>
    </xf>
    <xf numFmtId="4" fontId="32" fillId="0" borderId="19" xfId="0" applyNumberFormat="1" applyFont="1" applyBorder="1" applyAlignment="1">
      <alignment horizontal="center" vertical="center" wrapText="1"/>
    </xf>
    <xf numFmtId="4" fontId="32" fillId="0" borderId="3" xfId="0" applyNumberFormat="1" applyFont="1" applyBorder="1" applyAlignment="1">
      <alignment horizontal="center" vertical="center" wrapText="1"/>
    </xf>
    <xf numFmtId="4" fontId="32" fillId="0" borderId="6" xfId="0" applyNumberFormat="1" applyFont="1" applyBorder="1" applyAlignment="1">
      <alignment horizontal="center" vertical="center"/>
    </xf>
    <xf numFmtId="4" fontId="32" fillId="0" borderId="19" xfId="0" applyNumberFormat="1" applyFont="1" applyBorder="1" applyAlignment="1">
      <alignment horizontal="center" vertical="center"/>
    </xf>
    <xf numFmtId="4" fontId="32" fillId="0" borderId="3" xfId="0" applyNumberFormat="1" applyFont="1" applyBorder="1" applyAlignment="1">
      <alignment horizontal="center" vertical="center"/>
    </xf>
    <xf numFmtId="0" fontId="32" fillId="0" borderId="22" xfId="0" applyFont="1" applyBorder="1" applyAlignment="1" applyProtection="1">
      <alignment horizontal="center" vertical="center" wrapText="1"/>
      <protection locked="0"/>
    </xf>
    <xf numFmtId="0" fontId="32" fillId="0" borderId="23" xfId="0" applyFont="1" applyBorder="1" applyAlignment="1" applyProtection="1">
      <alignment horizontal="center" vertical="center" wrapText="1"/>
      <protection locked="0"/>
    </xf>
    <xf numFmtId="0" fontId="32" fillId="0" borderId="26" xfId="0" applyFont="1" applyBorder="1" applyAlignment="1" applyProtection="1">
      <alignment horizontal="center" vertical="center" wrapText="1"/>
      <protection locked="0"/>
    </xf>
    <xf numFmtId="0" fontId="32" fillId="0" borderId="36" xfId="0" applyFont="1" applyBorder="1" applyAlignment="1" applyProtection="1">
      <alignment horizontal="center" vertical="center" wrapText="1"/>
      <protection locked="0"/>
    </xf>
    <xf numFmtId="0" fontId="32" fillId="0" borderId="20" xfId="0" applyFont="1" applyBorder="1" applyAlignment="1" applyProtection="1">
      <alignment horizontal="center" vertical="center" wrapText="1"/>
      <protection locked="0"/>
    </xf>
    <xf numFmtId="0" fontId="32" fillId="0" borderId="24" xfId="0" applyFont="1" applyBorder="1" applyAlignment="1" applyProtection="1">
      <alignment horizontal="center" vertical="center" wrapText="1"/>
      <protection locked="0"/>
    </xf>
    <xf numFmtId="0" fontId="32" fillId="0" borderId="6" xfId="0" applyFont="1" applyBorder="1" applyAlignment="1" applyProtection="1">
      <alignment horizontal="left" vertical="center" wrapText="1"/>
      <protection locked="0"/>
    </xf>
    <xf numFmtId="0" fontId="32" fillId="0" borderId="19" xfId="0" applyFont="1" applyBorder="1" applyAlignment="1" applyProtection="1">
      <alignment horizontal="left" vertical="center" wrapText="1"/>
      <protection locked="0"/>
    </xf>
    <xf numFmtId="0" fontId="32" fillId="0" borderId="3" xfId="0" applyFont="1" applyBorder="1" applyAlignment="1" applyProtection="1">
      <alignment horizontal="left" vertical="center" wrapText="1"/>
      <protection locked="0"/>
    </xf>
    <xf numFmtId="2" fontId="32" fillId="0" borderId="22" xfId="0" applyNumberFormat="1" applyFont="1" applyBorder="1" applyAlignment="1" applyProtection="1">
      <alignment horizontal="center" vertical="center" wrapText="1"/>
      <protection locked="0"/>
    </xf>
    <xf numFmtId="2" fontId="32" fillId="0" borderId="25" xfId="0" applyNumberFormat="1" applyFont="1" applyBorder="1" applyAlignment="1" applyProtection="1">
      <alignment horizontal="center" vertical="center" wrapText="1"/>
      <protection locked="0"/>
    </xf>
    <xf numFmtId="2" fontId="32" fillId="0" borderId="23" xfId="0" applyNumberFormat="1" applyFont="1" applyBorder="1" applyAlignment="1" applyProtection="1">
      <alignment horizontal="center" vertical="center" wrapText="1"/>
      <protection locked="0"/>
    </xf>
    <xf numFmtId="2" fontId="32" fillId="0" borderId="26" xfId="0" applyNumberFormat="1" applyFont="1" applyBorder="1" applyAlignment="1" applyProtection="1">
      <alignment horizontal="center" vertical="center" wrapText="1"/>
      <protection locked="0"/>
    </xf>
    <xf numFmtId="2" fontId="32" fillId="0" borderId="0" xfId="0" applyNumberFormat="1" applyFont="1" applyBorder="1" applyAlignment="1" applyProtection="1">
      <alignment horizontal="center" vertical="center" wrapText="1"/>
      <protection locked="0"/>
    </xf>
    <xf numFmtId="2" fontId="32" fillId="0" borderId="36" xfId="0" applyNumberFormat="1" applyFont="1" applyBorder="1" applyAlignment="1" applyProtection="1">
      <alignment horizontal="center" vertical="center" wrapText="1"/>
      <protection locked="0"/>
    </xf>
    <xf numFmtId="2" fontId="32" fillId="0" borderId="20" xfId="0" applyNumberFormat="1" applyFont="1" applyBorder="1" applyAlignment="1" applyProtection="1">
      <alignment horizontal="center" vertical="center" wrapText="1"/>
      <protection locked="0"/>
    </xf>
    <xf numFmtId="2" fontId="32" fillId="0" borderId="21" xfId="0" applyNumberFormat="1" applyFont="1" applyBorder="1" applyAlignment="1" applyProtection="1">
      <alignment horizontal="center" vertical="center" wrapText="1"/>
      <protection locked="0"/>
    </xf>
    <xf numFmtId="2" fontId="32" fillId="0" borderId="24" xfId="0" applyNumberFormat="1" applyFont="1" applyBorder="1" applyAlignment="1" applyProtection="1">
      <alignment horizontal="center" vertical="center" wrapText="1"/>
      <protection locked="0"/>
    </xf>
    <xf numFmtId="2" fontId="32" fillId="0" borderId="6" xfId="0" applyNumberFormat="1" applyFont="1" applyBorder="1" applyAlignment="1" applyProtection="1">
      <alignment horizontal="center" vertical="center" wrapText="1"/>
      <protection locked="0"/>
    </xf>
    <xf numFmtId="2" fontId="32" fillId="0" borderId="19" xfId="0" applyNumberFormat="1" applyFont="1" applyBorder="1" applyAlignment="1" applyProtection="1">
      <alignment horizontal="center" vertical="center" wrapText="1"/>
      <protection locked="0"/>
    </xf>
    <xf numFmtId="2" fontId="32" fillId="0" borderId="3" xfId="0" applyNumberFormat="1" applyFont="1" applyBorder="1" applyAlignment="1" applyProtection="1">
      <alignment horizontal="center" vertical="center" wrapText="1"/>
      <protection locked="0"/>
    </xf>
    <xf numFmtId="2" fontId="32" fillId="0" borderId="6" xfId="0" applyNumberFormat="1" applyFont="1" applyBorder="1" applyAlignment="1" applyProtection="1">
      <alignment horizontal="left" vertical="center" wrapText="1"/>
      <protection locked="0"/>
    </xf>
    <xf numFmtId="2" fontId="32" fillId="0" borderId="19" xfId="0" applyNumberFormat="1" applyFont="1" applyBorder="1" applyAlignment="1" applyProtection="1">
      <alignment horizontal="left" vertical="center" wrapText="1"/>
      <protection locked="0"/>
    </xf>
    <xf numFmtId="2" fontId="32" fillId="0" borderId="3" xfId="0" applyNumberFormat="1" applyFont="1" applyBorder="1" applyAlignment="1" applyProtection="1">
      <alignment horizontal="left" vertical="center" wrapText="1"/>
      <protection locked="0"/>
    </xf>
    <xf numFmtId="0" fontId="32" fillId="0" borderId="25" xfId="0" applyFont="1" applyBorder="1" applyAlignment="1" applyProtection="1">
      <alignment horizontal="center" vertical="center" wrapText="1"/>
      <protection locked="0"/>
    </xf>
    <xf numFmtId="0" fontId="32" fillId="0" borderId="0" xfId="0" applyFont="1" applyBorder="1" applyAlignment="1" applyProtection="1">
      <alignment horizontal="center" vertical="center" wrapText="1"/>
      <protection locked="0"/>
    </xf>
    <xf numFmtId="0" fontId="32" fillId="0" borderId="21" xfId="0" applyFont="1" applyBorder="1" applyAlignment="1" applyProtection="1">
      <alignment horizontal="center" vertical="center" wrapText="1"/>
      <protection locked="0"/>
    </xf>
    <xf numFmtId="2" fontId="30" fillId="11" borderId="22" xfId="0" applyNumberFormat="1" applyFont="1" applyFill="1" applyBorder="1" applyAlignment="1" applyProtection="1">
      <alignment horizontal="left" vertical="center" wrapText="1"/>
      <protection locked="0"/>
    </xf>
    <xf numFmtId="2" fontId="30" fillId="11" borderId="25" xfId="0" applyNumberFormat="1" applyFont="1" applyFill="1" applyBorder="1" applyAlignment="1" applyProtection="1">
      <alignment horizontal="left" vertical="center" wrapText="1"/>
      <protection locked="0"/>
    </xf>
    <xf numFmtId="2" fontId="30" fillId="11" borderId="23" xfId="0" applyNumberFormat="1" applyFont="1" applyFill="1" applyBorder="1" applyAlignment="1" applyProtection="1">
      <alignment horizontal="left" vertical="center" wrapText="1"/>
      <protection locked="0"/>
    </xf>
    <xf numFmtId="2" fontId="30" fillId="11" borderId="26" xfId="0" applyNumberFormat="1" applyFont="1" applyFill="1" applyBorder="1" applyAlignment="1" applyProtection="1">
      <alignment horizontal="left" vertical="center" wrapText="1"/>
      <protection locked="0"/>
    </xf>
    <xf numFmtId="2" fontId="30" fillId="11" borderId="0" xfId="0" applyNumberFormat="1" applyFont="1" applyFill="1" applyBorder="1" applyAlignment="1" applyProtection="1">
      <alignment horizontal="left" vertical="center" wrapText="1"/>
      <protection locked="0"/>
    </xf>
    <xf numFmtId="2" fontId="30" fillId="11" borderId="36" xfId="0" applyNumberFormat="1" applyFont="1" applyFill="1" applyBorder="1" applyAlignment="1" applyProtection="1">
      <alignment horizontal="left" vertical="center" wrapText="1"/>
      <protection locked="0"/>
    </xf>
    <xf numFmtId="2" fontId="30" fillId="11" borderId="20" xfId="0" applyNumberFormat="1" applyFont="1" applyFill="1" applyBorder="1" applyAlignment="1" applyProtection="1">
      <alignment horizontal="left" vertical="center" wrapText="1"/>
      <protection locked="0"/>
    </xf>
    <xf numFmtId="2" fontId="30" fillId="11" borderId="21" xfId="0" applyNumberFormat="1" applyFont="1" applyFill="1" applyBorder="1" applyAlignment="1" applyProtection="1">
      <alignment horizontal="left" vertical="center" wrapText="1"/>
      <protection locked="0"/>
    </xf>
    <xf numFmtId="2" fontId="30" fillId="11" borderId="24" xfId="0" applyNumberFormat="1" applyFont="1" applyFill="1" applyBorder="1" applyAlignment="1" applyProtection="1">
      <alignment horizontal="left" vertical="center" wrapText="1"/>
      <protection locked="0"/>
    </xf>
    <xf numFmtId="0" fontId="32" fillId="0" borderId="2" xfId="0" applyFont="1" applyBorder="1" applyAlignment="1" applyProtection="1">
      <alignment horizontal="left" vertical="center" wrapText="1"/>
      <protection locked="0"/>
    </xf>
    <xf numFmtId="2" fontId="32" fillId="0" borderId="7" xfId="0" applyNumberFormat="1" applyFont="1" applyBorder="1" applyAlignment="1" applyProtection="1">
      <alignment horizontal="center" vertical="center" wrapText="1"/>
      <protection locked="0"/>
    </xf>
    <xf numFmtId="2" fontId="32" fillId="0" borderId="17" xfId="0" applyNumberFormat="1" applyFont="1" applyBorder="1" applyAlignment="1" applyProtection="1">
      <alignment horizontal="center" vertical="center" wrapText="1"/>
      <protection locked="0"/>
    </xf>
    <xf numFmtId="2" fontId="32" fillId="0" borderId="18" xfId="0" applyNumberFormat="1" applyFont="1" applyBorder="1" applyAlignment="1" applyProtection="1">
      <alignment horizontal="center" vertical="center" wrapText="1"/>
      <protection locked="0"/>
    </xf>
    <xf numFmtId="2" fontId="32" fillId="4" borderId="7" xfId="0" applyNumberFormat="1" applyFont="1" applyFill="1" applyBorder="1" applyAlignment="1" applyProtection="1">
      <alignment horizontal="center" vertical="center" wrapText="1"/>
      <protection locked="0"/>
    </xf>
    <xf numFmtId="2" fontId="32" fillId="4" borderId="17" xfId="0" applyNumberFormat="1" applyFont="1" applyFill="1" applyBorder="1" applyAlignment="1" applyProtection="1">
      <alignment horizontal="center" vertical="center" wrapText="1"/>
      <protection locked="0"/>
    </xf>
    <xf numFmtId="2" fontId="32" fillId="4" borderId="18" xfId="0" applyNumberFormat="1" applyFont="1" applyFill="1" applyBorder="1" applyAlignment="1" applyProtection="1">
      <alignment horizontal="center" vertical="center" wrapText="1"/>
      <protection locked="0"/>
    </xf>
    <xf numFmtId="166" fontId="32" fillId="0" borderId="6" xfId="0" applyNumberFormat="1" applyFont="1" applyBorder="1" applyAlignment="1" applyProtection="1">
      <alignment horizontal="left" vertical="center" wrapText="1"/>
      <protection locked="0"/>
    </xf>
    <xf numFmtId="166" fontId="32" fillId="0" borderId="19" xfId="0" applyNumberFormat="1" applyFont="1" applyBorder="1" applyAlignment="1" applyProtection="1">
      <alignment horizontal="left" vertical="center" wrapText="1"/>
      <protection locked="0"/>
    </xf>
    <xf numFmtId="166" fontId="32" fillId="0" borderId="3" xfId="0" applyNumberFormat="1" applyFont="1" applyBorder="1" applyAlignment="1" applyProtection="1">
      <alignment horizontal="left" vertical="center" wrapText="1"/>
      <protection locked="0"/>
    </xf>
    <xf numFmtId="2" fontId="30" fillId="12" borderId="7" xfId="0" applyNumberFormat="1" applyFont="1" applyFill="1" applyBorder="1" applyAlignment="1" applyProtection="1">
      <alignment horizontal="center" vertical="center" wrapText="1"/>
      <protection locked="0"/>
    </xf>
    <xf numFmtId="2" fontId="30" fillId="12" borderId="17" xfId="0" applyNumberFormat="1" applyFont="1" applyFill="1" applyBorder="1" applyAlignment="1" applyProtection="1">
      <alignment horizontal="center" vertical="center" wrapText="1"/>
      <protection locked="0"/>
    </xf>
    <xf numFmtId="2" fontId="30" fillId="12" borderId="18" xfId="0" applyNumberFormat="1" applyFont="1" applyFill="1" applyBorder="1" applyAlignment="1" applyProtection="1">
      <alignment horizontal="center" vertical="center" wrapText="1"/>
      <protection locked="0"/>
    </xf>
    <xf numFmtId="0" fontId="31" fillId="11" borderId="7" xfId="0" applyFont="1" applyFill="1" applyBorder="1" applyAlignment="1">
      <alignment horizontal="center" wrapText="1"/>
    </xf>
    <xf numFmtId="0" fontId="31" fillId="11" borderId="17" xfId="0" applyFont="1" applyFill="1" applyBorder="1" applyAlignment="1">
      <alignment horizontal="center" wrapText="1"/>
    </xf>
    <xf numFmtId="0" fontId="31" fillId="11" borderId="18" xfId="0" applyFont="1" applyFill="1" applyBorder="1" applyAlignment="1">
      <alignment horizontal="center" wrapText="1"/>
    </xf>
    <xf numFmtId="0" fontId="31" fillId="11" borderId="0" xfId="0" applyFont="1" applyFill="1" applyAlignment="1" applyProtection="1">
      <alignment horizontal="center" vertical="center" wrapText="1"/>
      <protection locked="0"/>
    </xf>
    <xf numFmtId="0" fontId="31" fillId="11" borderId="36" xfId="0" applyFont="1" applyFill="1" applyBorder="1" applyAlignment="1" applyProtection="1">
      <alignment horizontal="center" vertical="center" wrapText="1"/>
      <protection locked="0"/>
    </xf>
    <xf numFmtId="0" fontId="13" fillId="6" borderId="20" xfId="0" applyFont="1" applyFill="1" applyBorder="1" applyAlignment="1">
      <alignment horizontal="center" vertical="center" wrapText="1"/>
    </xf>
    <xf numFmtId="0" fontId="13" fillId="6" borderId="24" xfId="0" applyFont="1" applyFill="1" applyBorder="1" applyAlignment="1">
      <alignment horizontal="center" vertical="center" wrapText="1"/>
    </xf>
    <xf numFmtId="0" fontId="30" fillId="12" borderId="7" xfId="0" applyFont="1" applyFill="1" applyBorder="1" applyAlignment="1">
      <alignment horizontal="center" vertical="center" wrapText="1"/>
    </xf>
    <xf numFmtId="0" fontId="30" fillId="12" borderId="18" xfId="0" applyFont="1" applyFill="1" applyBorder="1" applyAlignment="1">
      <alignment horizontal="center" vertical="center" wrapText="1"/>
    </xf>
    <xf numFmtId="0" fontId="4" fillId="0" borderId="25"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4" fillId="0" borderId="36" xfId="0" applyFont="1" applyBorder="1" applyAlignment="1" applyProtection="1">
      <alignment horizontal="center" vertical="center" wrapText="1"/>
      <protection locked="0"/>
    </xf>
    <xf numFmtId="0" fontId="33" fillId="12" borderId="7" xfId="0" applyFont="1" applyFill="1" applyBorder="1" applyAlignment="1" applyProtection="1">
      <alignment horizontal="center" vertical="center" wrapText="1"/>
      <protection locked="0"/>
    </xf>
    <xf numFmtId="0" fontId="33" fillId="12" borderId="17" xfId="0" applyFont="1" applyFill="1" applyBorder="1" applyAlignment="1" applyProtection="1">
      <alignment horizontal="center" vertical="center" wrapText="1"/>
      <protection locked="0"/>
    </xf>
    <xf numFmtId="0" fontId="33" fillId="12" borderId="18" xfId="0" applyFont="1" applyFill="1" applyBorder="1" applyAlignment="1" applyProtection="1">
      <alignment horizontal="center" vertical="center" wrapText="1"/>
      <protection locked="0"/>
    </xf>
    <xf numFmtId="0" fontId="32" fillId="0" borderId="6" xfId="0" quotePrefix="1" applyFont="1" applyBorder="1" applyAlignment="1" applyProtection="1">
      <alignment horizontal="left" vertical="center" wrapText="1"/>
      <protection locked="0"/>
    </xf>
    <xf numFmtId="4" fontId="13" fillId="12" borderId="7" xfId="0" applyNumberFormat="1" applyFont="1" applyFill="1" applyBorder="1" applyAlignment="1">
      <alignment horizontal="center" vertical="center" wrapText="1"/>
    </xf>
    <xf numFmtId="4" fontId="13" fillId="12" borderId="17" xfId="0" applyNumberFormat="1" applyFont="1" applyFill="1" applyBorder="1" applyAlignment="1">
      <alignment horizontal="center" vertical="center" wrapText="1"/>
    </xf>
    <xf numFmtId="4" fontId="13" fillId="12" borderId="18" xfId="0" applyNumberFormat="1" applyFont="1" applyFill="1" applyBorder="1" applyAlignment="1">
      <alignment horizontal="center" vertical="center" wrapText="1"/>
    </xf>
    <xf numFmtId="2" fontId="32" fillId="0" borderId="2" xfId="0" applyNumberFormat="1" applyFont="1" applyBorder="1" applyAlignment="1" applyProtection="1">
      <alignment horizontal="center" vertical="center" wrapText="1"/>
      <protection locked="0"/>
    </xf>
    <xf numFmtId="2" fontId="32" fillId="4" borderId="6" xfId="0" applyNumberFormat="1" applyFont="1" applyFill="1" applyBorder="1" applyAlignment="1" applyProtection="1">
      <alignment horizontal="center" vertical="center" wrapText="1"/>
      <protection locked="0"/>
    </xf>
    <xf numFmtId="2" fontId="32" fillId="4" borderId="19" xfId="0" applyNumberFormat="1" applyFont="1" applyFill="1" applyBorder="1" applyAlignment="1" applyProtection="1">
      <alignment horizontal="center" vertical="center" wrapText="1"/>
      <protection locked="0"/>
    </xf>
    <xf numFmtId="2" fontId="32" fillId="4" borderId="3" xfId="0" applyNumberFormat="1" applyFont="1" applyFill="1" applyBorder="1" applyAlignment="1" applyProtection="1">
      <alignment horizontal="center" vertical="center" wrapText="1"/>
      <protection locked="0"/>
    </xf>
    <xf numFmtId="2" fontId="32" fillId="4" borderId="6" xfId="0" applyNumberFormat="1" applyFont="1" applyFill="1" applyBorder="1" applyAlignment="1" applyProtection="1">
      <alignment horizontal="left" vertical="center" wrapText="1"/>
      <protection locked="0"/>
    </xf>
    <xf numFmtId="2" fontId="32" fillId="4" borderId="19" xfId="0" applyNumberFormat="1" applyFont="1" applyFill="1" applyBorder="1" applyAlignment="1" applyProtection="1">
      <alignment horizontal="left" vertical="center" wrapText="1"/>
      <protection locked="0"/>
    </xf>
    <xf numFmtId="2" fontId="32" fillId="4" borderId="3" xfId="0" applyNumberFormat="1" applyFont="1" applyFill="1" applyBorder="1" applyAlignment="1" applyProtection="1">
      <alignment horizontal="left" vertical="center" wrapText="1"/>
      <protection locked="0"/>
    </xf>
    <xf numFmtId="4" fontId="32" fillId="4" borderId="6" xfId="0" applyNumberFormat="1" applyFont="1" applyFill="1" applyBorder="1" applyAlignment="1" applyProtection="1">
      <alignment horizontal="center" vertical="center" wrapText="1"/>
      <protection locked="0"/>
    </xf>
    <xf numFmtId="4" fontId="32" fillId="4" borderId="19" xfId="0" applyNumberFormat="1" applyFont="1" applyFill="1" applyBorder="1" applyAlignment="1" applyProtection="1">
      <alignment horizontal="center" vertical="center" wrapText="1"/>
      <protection locked="0"/>
    </xf>
    <xf numFmtId="4" fontId="32" fillId="4" borderId="3" xfId="0" applyNumberFormat="1" applyFont="1" applyFill="1" applyBorder="1" applyAlignment="1" applyProtection="1">
      <alignment horizontal="center" vertical="center" wrapText="1"/>
      <protection locked="0"/>
    </xf>
    <xf numFmtId="2" fontId="32" fillId="4" borderId="22" xfId="0" applyNumberFormat="1" applyFont="1" applyFill="1" applyBorder="1" applyAlignment="1" applyProtection="1">
      <alignment horizontal="center" vertical="center" wrapText="1"/>
      <protection locked="0"/>
    </xf>
    <xf numFmtId="2" fontId="32" fillId="4" borderId="25" xfId="0" applyNumberFormat="1" applyFont="1" applyFill="1" applyBorder="1" applyAlignment="1" applyProtection="1">
      <alignment horizontal="center" vertical="center" wrapText="1"/>
      <protection locked="0"/>
    </xf>
    <xf numFmtId="2" fontId="32" fillId="4" borderId="23" xfId="0" applyNumberFormat="1" applyFont="1" applyFill="1" applyBorder="1" applyAlignment="1" applyProtection="1">
      <alignment horizontal="center" vertical="center" wrapText="1"/>
      <protection locked="0"/>
    </xf>
    <xf numFmtId="2" fontId="32" fillId="4" borderId="26" xfId="0" applyNumberFormat="1" applyFont="1" applyFill="1" applyBorder="1" applyAlignment="1" applyProtection="1">
      <alignment horizontal="center" vertical="center" wrapText="1"/>
      <protection locked="0"/>
    </xf>
    <xf numFmtId="2" fontId="32" fillId="4" borderId="0" xfId="0" applyNumberFormat="1" applyFont="1" applyFill="1" applyBorder="1" applyAlignment="1" applyProtection="1">
      <alignment horizontal="center" vertical="center" wrapText="1"/>
      <protection locked="0"/>
    </xf>
    <xf numFmtId="2" fontId="32" fillId="4" borderId="36" xfId="0" applyNumberFormat="1" applyFont="1" applyFill="1" applyBorder="1" applyAlignment="1" applyProtection="1">
      <alignment horizontal="center" vertical="center" wrapText="1"/>
      <protection locked="0"/>
    </xf>
    <xf numFmtId="2" fontId="32" fillId="4" borderId="20" xfId="0" applyNumberFormat="1" applyFont="1" applyFill="1" applyBorder="1" applyAlignment="1" applyProtection="1">
      <alignment horizontal="center" vertical="center" wrapText="1"/>
      <protection locked="0"/>
    </xf>
    <xf numFmtId="2" fontId="32" fillId="4" borderId="21" xfId="0" applyNumberFormat="1" applyFont="1" applyFill="1" applyBorder="1" applyAlignment="1" applyProtection="1">
      <alignment horizontal="center" vertical="center" wrapText="1"/>
      <protection locked="0"/>
    </xf>
    <xf numFmtId="2" fontId="32" fillId="4" borderId="24" xfId="0" applyNumberFormat="1" applyFont="1" applyFill="1" applyBorder="1" applyAlignment="1" applyProtection="1">
      <alignment horizontal="center" vertical="center" wrapText="1"/>
      <protection locked="0"/>
    </xf>
    <xf numFmtId="166" fontId="32" fillId="0" borderId="2" xfId="0" applyNumberFormat="1" applyFont="1" applyBorder="1" applyAlignment="1" applyProtection="1">
      <alignment horizontal="left" vertical="center" wrapText="1"/>
      <protection locked="0"/>
    </xf>
    <xf numFmtId="4" fontId="32" fillId="0" borderId="2" xfId="0" applyNumberFormat="1" applyFont="1" applyBorder="1" applyAlignment="1" applyProtection="1">
      <alignment horizontal="center" vertical="center" wrapText="1"/>
      <protection locked="0"/>
    </xf>
    <xf numFmtId="0" fontId="6" fillId="0" borderId="21" xfId="0" applyFont="1" applyBorder="1" applyAlignment="1">
      <alignment horizontal="left" vertical="center"/>
    </xf>
    <xf numFmtId="0" fontId="13" fillId="9" borderId="26" xfId="0" applyFont="1" applyFill="1" applyBorder="1" applyAlignment="1">
      <alignment horizontal="center" vertical="center"/>
    </xf>
    <xf numFmtId="0" fontId="13" fillId="9" borderId="0" xfId="0" applyFont="1" applyFill="1" applyAlignment="1">
      <alignment horizontal="center" vertical="center"/>
    </xf>
    <xf numFmtId="0" fontId="0" fillId="0" borderId="0" xfId="0"/>
    <xf numFmtId="0" fontId="5" fillId="3" borderId="19" xfId="0" applyFont="1" applyFill="1" applyBorder="1" applyAlignment="1">
      <alignment horizontal="center" vertical="center"/>
    </xf>
    <xf numFmtId="0" fontId="5" fillId="3" borderId="27"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11" fillId="3" borderId="27"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3" fillId="9" borderId="7" xfId="0" applyFont="1" applyFill="1" applyBorder="1" applyAlignment="1">
      <alignment horizontal="center" vertical="center"/>
    </xf>
    <xf numFmtId="0" fontId="13" fillId="9" borderId="17" xfId="0" applyFont="1" applyFill="1" applyBorder="1" applyAlignment="1">
      <alignment horizontal="center" vertical="center"/>
    </xf>
    <xf numFmtId="0" fontId="13"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6" fillId="0" borderId="17" xfId="0" applyFont="1" applyBorder="1" applyAlignment="1">
      <alignment horizontal="left" vertical="center"/>
    </xf>
    <xf numFmtId="0" fontId="0" fillId="0" borderId="0" xfId="0" applyAlignment="1">
      <alignment horizontal="center"/>
    </xf>
    <xf numFmtId="0" fontId="4" fillId="0" borderId="0" xfId="0" applyFont="1" applyAlignment="1">
      <alignment horizontal="left" vertical="center" wrapText="1"/>
    </xf>
    <xf numFmtId="0" fontId="23" fillId="0" borderId="0" xfId="0" applyFont="1" applyAlignment="1">
      <alignment horizontal="left" vertical="center" wrapText="1"/>
    </xf>
    <xf numFmtId="0" fontId="23" fillId="0" borderId="0" xfId="0" applyFont="1" applyAlignment="1">
      <alignment horizontal="left" wrapText="1"/>
    </xf>
    <xf numFmtId="0" fontId="6" fillId="0" borderId="0" xfId="1" applyFont="1" applyAlignment="1">
      <alignment horizontal="left"/>
    </xf>
    <xf numFmtId="0" fontId="12" fillId="0" borderId="30" xfId="1" applyBorder="1" applyAlignment="1">
      <alignment horizontal="center" vertical="center" wrapText="1"/>
    </xf>
    <xf numFmtId="0" fontId="12" fillId="0" borderId="31" xfId="1" applyBorder="1" applyAlignment="1">
      <alignment horizontal="center" vertical="center"/>
    </xf>
    <xf numFmtId="0" fontId="12" fillId="0" borderId="11" xfId="1" applyBorder="1" applyAlignment="1">
      <alignment horizontal="center" vertical="center"/>
    </xf>
    <xf numFmtId="0" fontId="12" fillId="0" borderId="14" xfId="1" applyBorder="1" applyAlignment="1">
      <alignment horizontal="left" vertical="center"/>
    </xf>
    <xf numFmtId="0" fontId="12" fillId="0" borderId="1" xfId="1" applyBorder="1" applyAlignment="1">
      <alignment horizontal="left" vertical="center"/>
    </xf>
    <xf numFmtId="0" fontId="12" fillId="0" borderId="32" xfId="1" applyBorder="1" applyAlignment="1">
      <alignment horizontal="center" vertical="center"/>
    </xf>
    <xf numFmtId="0" fontId="12" fillId="0" borderId="33" xfId="1" applyBorder="1" applyAlignment="1">
      <alignment horizontal="center" vertical="center"/>
    </xf>
    <xf numFmtId="0" fontId="12" fillId="0" borderId="14" xfId="1" applyBorder="1" applyAlignment="1">
      <alignment horizontal="center" vertical="center"/>
    </xf>
    <xf numFmtId="0" fontId="15" fillId="0" borderId="14" xfId="1" applyFont="1" applyBorder="1" applyAlignment="1">
      <alignment horizontal="center" vertical="center" wrapText="1"/>
    </xf>
    <xf numFmtId="0" fontId="12" fillId="0" borderId="1" xfId="1" applyBorder="1" applyAlignment="1">
      <alignment horizontal="center" vertical="center"/>
    </xf>
    <xf numFmtId="0" fontId="12" fillId="0" borderId="34" xfId="1" applyBorder="1" applyAlignment="1">
      <alignment horizontal="center" vertical="center"/>
    </xf>
    <xf numFmtId="0" fontId="12" fillId="0" borderId="35" xfId="1" applyBorder="1" applyAlignment="1">
      <alignment horizontal="center" vertical="center"/>
    </xf>
    <xf numFmtId="0" fontId="2" fillId="0" borderId="1" xfId="1" applyFont="1" applyBorder="1" applyAlignment="1">
      <alignment horizontal="center" vertical="center" wrapText="1"/>
    </xf>
    <xf numFmtId="0" fontId="12" fillId="0" borderId="12" xfId="1" applyBorder="1" applyAlignment="1">
      <alignment horizontal="center" vertical="center"/>
    </xf>
    <xf numFmtId="0" fontId="15" fillId="0" borderId="1" xfId="1" applyFont="1" applyBorder="1" applyAlignment="1">
      <alignment horizontal="center" vertical="center" wrapText="1"/>
    </xf>
    <xf numFmtId="0" fontId="12" fillId="0" borderId="12" xfId="1" applyBorder="1" applyAlignment="1">
      <alignment horizontal="left" vertical="center"/>
    </xf>
    <xf numFmtId="0" fontId="8" fillId="0" borderId="0" xfId="1" applyFont="1" applyAlignment="1">
      <alignment horizontal="center"/>
    </xf>
  </cellXfs>
  <cellStyles count="5">
    <cellStyle name="Currency 2" xfId="4" xr:uid="{00000000-0005-0000-0000-000000000000}"/>
    <cellStyle name="Normal 2" xfId="2" xr:uid="{00000000-0005-0000-0000-000001000000}"/>
    <cellStyle name="Normal 3" xfId="3" xr:uid="{00000000-0005-0000-0000-000002000000}"/>
    <cellStyle name="Normalno" xfId="0" builtinId="0"/>
    <cellStyle name="Obično_Prilog 5" xfId="1" xr:uid="{00000000-0005-0000-0000-000004000000}"/>
  </cellStyles>
  <dxfs count="0"/>
  <tableStyles count="0" defaultTableStyle="TableStyleMedium2" defaultPivotStyle="PivotStyleLight16"/>
  <colors>
    <mruColors>
      <color rgb="FF3FAD48"/>
      <color rgb="FF0071BB"/>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131</v>
      </c>
      <c r="B1" s="401" t="s">
        <v>132</v>
      </c>
      <c r="C1" s="401"/>
      <c r="D1" s="401"/>
      <c r="E1" s="401"/>
      <c r="F1" s="401"/>
      <c r="G1" s="401"/>
      <c r="H1" s="401"/>
      <c r="I1" s="401"/>
      <c r="J1" s="401"/>
    </row>
    <row r="2" spans="1:10" ht="5.25" customHeight="1" thickBot="1" x14ac:dyDescent="0.25"/>
    <row r="3" spans="1:10" ht="26.25" thickTop="1" x14ac:dyDescent="0.2">
      <c r="A3" s="55" t="s">
        <v>104</v>
      </c>
      <c r="B3" s="56" t="s">
        <v>133</v>
      </c>
      <c r="C3" s="56" t="s">
        <v>134</v>
      </c>
      <c r="D3" s="56" t="s">
        <v>135</v>
      </c>
      <c r="E3" s="56" t="s">
        <v>136</v>
      </c>
      <c r="F3" s="35" t="s">
        <v>58</v>
      </c>
      <c r="G3" s="56" t="s">
        <v>137</v>
      </c>
      <c r="H3" s="56" t="s">
        <v>134</v>
      </c>
      <c r="I3" s="56" t="s">
        <v>135</v>
      </c>
      <c r="J3" s="57" t="s">
        <v>136</v>
      </c>
    </row>
    <row r="4" spans="1:10" ht="10.5" customHeight="1" thickBot="1" x14ac:dyDescent="0.25">
      <c r="A4" s="58">
        <v>1</v>
      </c>
      <c r="B4" s="59">
        <v>2</v>
      </c>
      <c r="C4" s="59">
        <v>3</v>
      </c>
      <c r="D4" s="59">
        <v>4</v>
      </c>
      <c r="E4" s="59" t="s">
        <v>138</v>
      </c>
      <c r="F4" s="60">
        <v>6</v>
      </c>
      <c r="G4" s="59">
        <v>7</v>
      </c>
      <c r="H4" s="59">
        <v>8</v>
      </c>
      <c r="I4" s="59">
        <v>9</v>
      </c>
      <c r="J4" s="61" t="s">
        <v>139</v>
      </c>
    </row>
    <row r="5" spans="1:10" ht="20.100000000000001" customHeight="1" thickTop="1" x14ac:dyDescent="0.2">
      <c r="A5" s="402" t="s">
        <v>140</v>
      </c>
      <c r="B5" s="405"/>
      <c r="C5" s="407"/>
      <c r="D5" s="407"/>
      <c r="E5" s="407">
        <f>+C5*D5</f>
        <v>0</v>
      </c>
      <c r="F5" s="410" t="s">
        <v>141</v>
      </c>
      <c r="G5" s="65"/>
      <c r="H5" s="22"/>
      <c r="I5" s="22"/>
      <c r="J5" s="23">
        <f t="shared" ref="J5:J37" si="0">+H5*I5</f>
        <v>0</v>
      </c>
    </row>
    <row r="6" spans="1:10" ht="20.100000000000001" customHeight="1" x14ac:dyDescent="0.2">
      <c r="A6" s="403"/>
      <c r="B6" s="406"/>
      <c r="C6" s="408"/>
      <c r="D6" s="408"/>
      <c r="E6" s="408"/>
      <c r="F6" s="411"/>
      <c r="G6" s="66"/>
      <c r="H6" s="24"/>
      <c r="I6" s="24"/>
      <c r="J6" s="25">
        <f t="shared" si="0"/>
        <v>0</v>
      </c>
    </row>
    <row r="7" spans="1:10" ht="20.100000000000001" customHeight="1" x14ac:dyDescent="0.2">
      <c r="A7" s="403"/>
      <c r="B7" s="406"/>
      <c r="C7" s="409"/>
      <c r="D7" s="409"/>
      <c r="E7" s="409"/>
      <c r="F7" s="411"/>
      <c r="G7" s="66"/>
      <c r="H7" s="24"/>
      <c r="I7" s="24"/>
      <c r="J7" s="25">
        <f t="shared" si="0"/>
        <v>0</v>
      </c>
    </row>
    <row r="8" spans="1:10" ht="20.100000000000001" customHeight="1" x14ac:dyDescent="0.2">
      <c r="A8" s="403"/>
      <c r="B8" s="406"/>
      <c r="C8" s="412"/>
      <c r="D8" s="412"/>
      <c r="E8" s="412">
        <f>+C8*D8</f>
        <v>0</v>
      </c>
      <c r="F8" s="416" t="s">
        <v>142</v>
      </c>
      <c r="G8" s="66"/>
      <c r="H8" s="24"/>
      <c r="I8" s="24"/>
      <c r="J8" s="25">
        <f t="shared" si="0"/>
        <v>0</v>
      </c>
    </row>
    <row r="9" spans="1:10" ht="20.100000000000001" customHeight="1" x14ac:dyDescent="0.2">
      <c r="A9" s="403"/>
      <c r="B9" s="406"/>
      <c r="C9" s="408"/>
      <c r="D9" s="408"/>
      <c r="E9" s="408"/>
      <c r="F9" s="411"/>
      <c r="G9" s="66"/>
      <c r="H9" s="24"/>
      <c r="I9" s="24"/>
      <c r="J9" s="25">
        <f t="shared" si="0"/>
        <v>0</v>
      </c>
    </row>
    <row r="10" spans="1:10" ht="20.100000000000001" customHeight="1" x14ac:dyDescent="0.2">
      <c r="A10" s="403"/>
      <c r="B10" s="406"/>
      <c r="C10" s="409"/>
      <c r="D10" s="409"/>
      <c r="E10" s="409"/>
      <c r="F10" s="411"/>
      <c r="G10" s="66"/>
      <c r="H10" s="24"/>
      <c r="I10" s="24"/>
      <c r="J10" s="25">
        <f t="shared" si="0"/>
        <v>0</v>
      </c>
    </row>
    <row r="11" spans="1:10" ht="20.100000000000001" customHeight="1" x14ac:dyDescent="0.2">
      <c r="A11" s="403"/>
      <c r="B11" s="406"/>
      <c r="C11" s="412"/>
      <c r="D11" s="412"/>
      <c r="E11" s="412">
        <f>+C11*D11</f>
        <v>0</v>
      </c>
      <c r="F11" s="416" t="s">
        <v>143</v>
      </c>
      <c r="G11" s="66"/>
      <c r="H11" s="24"/>
      <c r="I11" s="24"/>
      <c r="J11" s="25">
        <f t="shared" si="0"/>
        <v>0</v>
      </c>
    </row>
    <row r="12" spans="1:10" ht="20.100000000000001" customHeight="1" x14ac:dyDescent="0.2">
      <c r="A12" s="403"/>
      <c r="B12" s="406"/>
      <c r="C12" s="408"/>
      <c r="D12" s="408"/>
      <c r="E12" s="408"/>
      <c r="F12" s="411"/>
      <c r="G12" s="66"/>
      <c r="H12" s="24"/>
      <c r="I12" s="24"/>
      <c r="J12" s="25">
        <f t="shared" si="0"/>
        <v>0</v>
      </c>
    </row>
    <row r="13" spans="1:10" ht="20.100000000000001" customHeight="1" x14ac:dyDescent="0.2">
      <c r="A13" s="403"/>
      <c r="B13" s="406"/>
      <c r="C13" s="409"/>
      <c r="D13" s="409"/>
      <c r="E13" s="409"/>
      <c r="F13" s="411"/>
      <c r="G13" s="66"/>
      <c r="H13" s="24"/>
      <c r="I13" s="24"/>
      <c r="J13" s="25">
        <f t="shared" si="0"/>
        <v>0</v>
      </c>
    </row>
    <row r="14" spans="1:10" ht="20.100000000000001" customHeight="1" x14ac:dyDescent="0.2">
      <c r="A14" s="403"/>
      <c r="B14" s="406"/>
      <c r="C14" s="412"/>
      <c r="D14" s="412"/>
      <c r="E14" s="412">
        <f>+C14*D14</f>
        <v>0</v>
      </c>
      <c r="F14" s="414" t="s">
        <v>144</v>
      </c>
      <c r="G14" s="66"/>
      <c r="H14" s="24"/>
      <c r="I14" s="24"/>
      <c r="J14" s="25">
        <f t="shared" si="0"/>
        <v>0</v>
      </c>
    </row>
    <row r="15" spans="1:10" ht="20.100000000000001" customHeight="1" x14ac:dyDescent="0.2">
      <c r="A15" s="403"/>
      <c r="B15" s="406"/>
      <c r="C15" s="408"/>
      <c r="D15" s="408"/>
      <c r="E15" s="408"/>
      <c r="F15" s="411"/>
      <c r="G15" s="66"/>
      <c r="H15" s="24"/>
      <c r="I15" s="24"/>
      <c r="J15" s="25">
        <f t="shared" si="0"/>
        <v>0</v>
      </c>
    </row>
    <row r="16" spans="1:10" ht="20.100000000000001" customHeight="1" x14ac:dyDescent="0.2">
      <c r="A16" s="403"/>
      <c r="B16" s="406"/>
      <c r="C16" s="409"/>
      <c r="D16" s="409"/>
      <c r="E16" s="409"/>
      <c r="F16" s="411"/>
      <c r="G16" s="66"/>
      <c r="H16" s="24"/>
      <c r="I16" s="24"/>
      <c r="J16" s="25">
        <f t="shared" si="0"/>
        <v>0</v>
      </c>
    </row>
    <row r="17" spans="1:10" ht="20.100000000000001" customHeight="1" x14ac:dyDescent="0.2">
      <c r="A17" s="403"/>
      <c r="B17" s="406"/>
      <c r="C17" s="412"/>
      <c r="D17" s="412"/>
      <c r="E17" s="412">
        <f>+C17*D17</f>
        <v>0</v>
      </c>
      <c r="F17" s="414" t="s">
        <v>145</v>
      </c>
      <c r="G17" s="66"/>
      <c r="H17" s="24"/>
      <c r="I17" s="24"/>
      <c r="J17" s="25">
        <f t="shared" si="0"/>
        <v>0</v>
      </c>
    </row>
    <row r="18" spans="1:10" ht="20.100000000000001" customHeight="1" x14ac:dyDescent="0.2">
      <c r="A18" s="403"/>
      <c r="B18" s="406"/>
      <c r="C18" s="408"/>
      <c r="D18" s="408"/>
      <c r="E18" s="408"/>
      <c r="F18" s="411"/>
      <c r="G18" s="66"/>
      <c r="H18" s="24"/>
      <c r="I18" s="24"/>
      <c r="J18" s="25">
        <f t="shared" si="0"/>
        <v>0</v>
      </c>
    </row>
    <row r="19" spans="1:10" ht="20.100000000000001" customHeight="1" thickBot="1" x14ac:dyDescent="0.25">
      <c r="A19" s="404"/>
      <c r="B19" s="417"/>
      <c r="C19" s="413"/>
      <c r="D19" s="413"/>
      <c r="E19" s="413"/>
      <c r="F19" s="415"/>
      <c r="G19" s="67"/>
      <c r="H19" s="26"/>
      <c r="I19" s="26"/>
      <c r="J19" s="27">
        <f t="shared" si="0"/>
        <v>0</v>
      </c>
    </row>
    <row r="20" spans="1:10" ht="19.5" customHeight="1" thickTop="1" x14ac:dyDescent="0.2">
      <c r="A20" s="402" t="s">
        <v>146</v>
      </c>
      <c r="B20" s="405"/>
      <c r="C20" s="407"/>
      <c r="D20" s="407"/>
      <c r="E20" s="407">
        <f>+C20*D20</f>
        <v>0</v>
      </c>
      <c r="F20" s="410" t="s">
        <v>147</v>
      </c>
      <c r="G20" s="65"/>
      <c r="H20" s="22"/>
      <c r="I20" s="22"/>
      <c r="J20" s="23">
        <f t="shared" si="0"/>
        <v>0</v>
      </c>
    </row>
    <row r="21" spans="1:10" ht="19.5" customHeight="1" x14ac:dyDescent="0.2">
      <c r="A21" s="403"/>
      <c r="B21" s="406"/>
      <c r="C21" s="408"/>
      <c r="D21" s="408"/>
      <c r="E21" s="408"/>
      <c r="F21" s="411"/>
      <c r="G21" s="66"/>
      <c r="H21" s="24"/>
      <c r="I21" s="24"/>
      <c r="J21" s="25">
        <f t="shared" si="0"/>
        <v>0</v>
      </c>
    </row>
    <row r="22" spans="1:10" ht="19.5" customHeight="1" x14ac:dyDescent="0.2">
      <c r="A22" s="403"/>
      <c r="B22" s="406"/>
      <c r="C22" s="409"/>
      <c r="D22" s="409"/>
      <c r="E22" s="409"/>
      <c r="F22" s="411"/>
      <c r="G22" s="66"/>
      <c r="H22" s="24"/>
      <c r="I22" s="24"/>
      <c r="J22" s="25">
        <f t="shared" si="0"/>
        <v>0</v>
      </c>
    </row>
    <row r="23" spans="1:10" ht="19.5" customHeight="1" x14ac:dyDescent="0.2">
      <c r="A23" s="403"/>
      <c r="B23" s="406"/>
      <c r="C23" s="412"/>
      <c r="D23" s="412"/>
      <c r="E23" s="412">
        <f>+C23*D23</f>
        <v>0</v>
      </c>
      <c r="F23" s="416" t="s">
        <v>148</v>
      </c>
      <c r="G23" s="66"/>
      <c r="H23" s="24"/>
      <c r="I23" s="24"/>
      <c r="J23" s="25">
        <f t="shared" si="0"/>
        <v>0</v>
      </c>
    </row>
    <row r="24" spans="1:10" ht="19.5" customHeight="1" x14ac:dyDescent="0.2">
      <c r="A24" s="403"/>
      <c r="B24" s="406"/>
      <c r="C24" s="408"/>
      <c r="D24" s="408"/>
      <c r="E24" s="408"/>
      <c r="F24" s="411"/>
      <c r="G24" s="66"/>
      <c r="H24" s="24"/>
      <c r="I24" s="24"/>
      <c r="J24" s="25">
        <f t="shared" si="0"/>
        <v>0</v>
      </c>
    </row>
    <row r="25" spans="1:10" ht="19.5" customHeight="1" x14ac:dyDescent="0.2">
      <c r="A25" s="403"/>
      <c r="B25" s="406"/>
      <c r="C25" s="409"/>
      <c r="D25" s="409"/>
      <c r="E25" s="409"/>
      <c r="F25" s="411"/>
      <c r="G25" s="66"/>
      <c r="H25" s="24"/>
      <c r="I25" s="24"/>
      <c r="J25" s="25">
        <f t="shared" si="0"/>
        <v>0</v>
      </c>
    </row>
    <row r="26" spans="1:10" ht="19.5" customHeight="1" x14ac:dyDescent="0.2">
      <c r="A26" s="403"/>
      <c r="B26" s="406"/>
      <c r="C26" s="412"/>
      <c r="D26" s="412"/>
      <c r="E26" s="412">
        <f>+C26*D26</f>
        <v>0</v>
      </c>
      <c r="F26" s="416" t="s">
        <v>149</v>
      </c>
      <c r="G26" s="66"/>
      <c r="H26" s="24"/>
      <c r="I26" s="24"/>
      <c r="J26" s="25">
        <f t="shared" si="0"/>
        <v>0</v>
      </c>
    </row>
    <row r="27" spans="1:10" ht="19.5" customHeight="1" x14ac:dyDescent="0.2">
      <c r="A27" s="403"/>
      <c r="B27" s="406"/>
      <c r="C27" s="408"/>
      <c r="D27" s="408"/>
      <c r="E27" s="408"/>
      <c r="F27" s="411"/>
      <c r="G27" s="66"/>
      <c r="H27" s="24"/>
      <c r="I27" s="24"/>
      <c r="J27" s="25">
        <f t="shared" si="0"/>
        <v>0</v>
      </c>
    </row>
    <row r="28" spans="1:10" ht="19.5" customHeight="1" x14ac:dyDescent="0.2">
      <c r="A28" s="403"/>
      <c r="B28" s="406"/>
      <c r="C28" s="409"/>
      <c r="D28" s="409"/>
      <c r="E28" s="409"/>
      <c r="F28" s="411"/>
      <c r="G28" s="66"/>
      <c r="H28" s="24"/>
      <c r="I28" s="24"/>
      <c r="J28" s="25">
        <f t="shared" si="0"/>
        <v>0</v>
      </c>
    </row>
    <row r="29" spans="1:10" ht="19.5" customHeight="1" x14ac:dyDescent="0.2">
      <c r="A29" s="403"/>
      <c r="B29" s="406"/>
      <c r="C29" s="412"/>
      <c r="D29" s="412"/>
      <c r="E29" s="412">
        <f>+C29*D29</f>
        <v>0</v>
      </c>
      <c r="F29" s="416" t="s">
        <v>150</v>
      </c>
      <c r="G29" s="66"/>
      <c r="H29" s="24"/>
      <c r="I29" s="24"/>
      <c r="J29" s="25">
        <f t="shared" si="0"/>
        <v>0</v>
      </c>
    </row>
    <row r="30" spans="1:10" ht="19.5" customHeight="1" x14ac:dyDescent="0.2">
      <c r="A30" s="403"/>
      <c r="B30" s="406"/>
      <c r="C30" s="408"/>
      <c r="D30" s="408"/>
      <c r="E30" s="408"/>
      <c r="F30" s="411"/>
      <c r="G30" s="66"/>
      <c r="H30" s="24"/>
      <c r="I30" s="24"/>
      <c r="J30" s="25">
        <f t="shared" si="0"/>
        <v>0</v>
      </c>
    </row>
    <row r="31" spans="1:10" ht="19.5" customHeight="1" x14ac:dyDescent="0.2">
      <c r="A31" s="403"/>
      <c r="B31" s="406"/>
      <c r="C31" s="409"/>
      <c r="D31" s="409"/>
      <c r="E31" s="409"/>
      <c r="F31" s="411"/>
      <c r="G31" s="66"/>
      <c r="H31" s="24"/>
      <c r="I31" s="24"/>
      <c r="J31" s="25">
        <f t="shared" si="0"/>
        <v>0</v>
      </c>
    </row>
    <row r="32" spans="1:10" ht="19.5" customHeight="1" x14ac:dyDescent="0.2">
      <c r="A32" s="403"/>
      <c r="B32" s="406"/>
      <c r="C32" s="412"/>
      <c r="D32" s="412"/>
      <c r="E32" s="412">
        <f>+C32*D32</f>
        <v>0</v>
      </c>
      <c r="F32" s="416" t="s">
        <v>151</v>
      </c>
      <c r="G32" s="66"/>
      <c r="H32" s="24"/>
      <c r="I32" s="24"/>
      <c r="J32" s="25">
        <f t="shared" si="0"/>
        <v>0</v>
      </c>
    </row>
    <row r="33" spans="1:10" ht="19.5" customHeight="1" x14ac:dyDescent="0.2">
      <c r="A33" s="403"/>
      <c r="B33" s="406"/>
      <c r="C33" s="408"/>
      <c r="D33" s="408"/>
      <c r="E33" s="408"/>
      <c r="F33" s="411"/>
      <c r="G33" s="66"/>
      <c r="H33" s="24"/>
      <c r="I33" s="24"/>
      <c r="J33" s="25">
        <f t="shared" si="0"/>
        <v>0</v>
      </c>
    </row>
    <row r="34" spans="1:10" ht="19.5" customHeight="1" x14ac:dyDescent="0.2">
      <c r="A34" s="403"/>
      <c r="B34" s="406"/>
      <c r="C34" s="409"/>
      <c r="D34" s="409"/>
      <c r="E34" s="409"/>
      <c r="F34" s="411"/>
      <c r="G34" s="66"/>
      <c r="H34" s="24"/>
      <c r="I34" s="24"/>
      <c r="J34" s="25">
        <f t="shared" si="0"/>
        <v>0</v>
      </c>
    </row>
    <row r="35" spans="1:10" ht="19.5" customHeight="1" x14ac:dyDescent="0.2">
      <c r="A35" s="403"/>
      <c r="B35" s="406"/>
      <c r="C35" s="412"/>
      <c r="D35" s="412"/>
      <c r="E35" s="412">
        <f>+C35*D35</f>
        <v>0</v>
      </c>
      <c r="F35" s="414" t="s">
        <v>152</v>
      </c>
      <c r="G35" s="66"/>
      <c r="H35" s="24"/>
      <c r="I35" s="24"/>
      <c r="J35" s="25">
        <f t="shared" si="0"/>
        <v>0</v>
      </c>
    </row>
    <row r="36" spans="1:10" ht="19.5" customHeight="1" x14ac:dyDescent="0.2">
      <c r="A36" s="403"/>
      <c r="B36" s="406"/>
      <c r="C36" s="408"/>
      <c r="D36" s="408"/>
      <c r="E36" s="408"/>
      <c r="F36" s="411"/>
      <c r="G36" s="66"/>
      <c r="H36" s="24"/>
      <c r="I36" s="24"/>
      <c r="J36" s="25">
        <f t="shared" si="0"/>
        <v>0</v>
      </c>
    </row>
    <row r="37" spans="1:10" ht="19.5" customHeight="1" thickBot="1" x14ac:dyDescent="0.25">
      <c r="A37" s="404"/>
      <c r="B37" s="417"/>
      <c r="C37" s="413"/>
      <c r="D37" s="413"/>
      <c r="E37" s="413"/>
      <c r="F37" s="415"/>
      <c r="G37" s="67"/>
      <c r="H37" s="26"/>
      <c r="I37" s="26"/>
      <c r="J37" s="27">
        <f t="shared" si="0"/>
        <v>0</v>
      </c>
    </row>
    <row r="38" spans="1:10" ht="13.5" thickTop="1" x14ac:dyDescent="0.2"/>
    <row r="39" spans="1:10" x14ac:dyDescent="0.2">
      <c r="A39" s="28" t="s">
        <v>153</v>
      </c>
    </row>
    <row r="40" spans="1:10" x14ac:dyDescent="0.2">
      <c r="A40" s="418" t="s">
        <v>154</v>
      </c>
      <c r="B40" s="418"/>
      <c r="C40" s="418"/>
      <c r="D40" s="418"/>
      <c r="E40" s="418"/>
      <c r="F40" s="418"/>
      <c r="G40" s="418"/>
      <c r="H40" s="418"/>
      <c r="I40" s="418"/>
      <c r="J40" s="418"/>
    </row>
    <row r="67" ht="12" customHeight="1" x14ac:dyDescent="0.2"/>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217" t="s">
        <v>45</v>
      </c>
      <c r="B1" s="218"/>
      <c r="C1" s="218"/>
      <c r="D1" s="218"/>
      <c r="E1" s="210"/>
      <c r="F1" s="211"/>
      <c r="G1" s="211"/>
      <c r="H1" s="211"/>
      <c r="I1" s="211"/>
      <c r="J1" s="211"/>
      <c r="K1" s="211"/>
      <c r="L1" s="211"/>
      <c r="M1" s="212"/>
    </row>
    <row r="2" spans="1:13" ht="30.95" customHeight="1" x14ac:dyDescent="0.25">
      <c r="A2" s="217" t="s">
        <v>46</v>
      </c>
      <c r="B2" s="218"/>
      <c r="C2" s="218"/>
      <c r="D2" s="218"/>
      <c r="E2" s="63"/>
      <c r="F2" s="47" t="s">
        <v>47</v>
      </c>
      <c r="G2" s="64"/>
      <c r="H2" s="47" t="s">
        <v>48</v>
      </c>
      <c r="I2" s="64"/>
      <c r="J2" s="36"/>
      <c r="K2" s="36"/>
      <c r="L2" s="36"/>
      <c r="M2" s="37"/>
    </row>
    <row r="3" spans="1:13" ht="30.95" customHeight="1" x14ac:dyDescent="0.25">
      <c r="A3" s="217" t="s">
        <v>49</v>
      </c>
      <c r="B3" s="218"/>
      <c r="C3" s="218" t="s">
        <v>50</v>
      </c>
      <c r="D3" s="218"/>
      <c r="E3" s="210"/>
      <c r="F3" s="211"/>
      <c r="G3" s="211"/>
      <c r="H3" s="211"/>
      <c r="I3" s="211"/>
      <c r="J3" s="211"/>
      <c r="K3" s="211"/>
      <c r="L3" s="211"/>
      <c r="M3" s="212"/>
    </row>
    <row r="4" spans="1:13" ht="30.95" customHeight="1" x14ac:dyDescent="0.25">
      <c r="A4" s="217" t="s">
        <v>51</v>
      </c>
      <c r="B4" s="218"/>
      <c r="C4" s="218"/>
      <c r="D4" s="218"/>
      <c r="E4" s="63"/>
      <c r="F4" s="47" t="s">
        <v>47</v>
      </c>
      <c r="G4" s="64"/>
      <c r="H4" s="47" t="s">
        <v>48</v>
      </c>
      <c r="I4" s="64"/>
      <c r="J4" s="36"/>
      <c r="K4" s="36"/>
      <c r="L4" s="36"/>
      <c r="M4" s="37"/>
    </row>
    <row r="5" spans="1:13" ht="30.95" customHeight="1" x14ac:dyDescent="0.25">
      <c r="A5" s="195" t="s">
        <v>52</v>
      </c>
      <c r="B5" s="196"/>
      <c r="C5" s="196" t="s">
        <v>53</v>
      </c>
      <c r="D5" s="196"/>
      <c r="E5" s="213"/>
      <c r="F5" s="214"/>
      <c r="G5" s="214"/>
      <c r="H5" s="211"/>
      <c r="I5" s="211"/>
      <c r="J5" s="211"/>
      <c r="K5" s="211"/>
      <c r="L5" s="211"/>
      <c r="M5" s="212"/>
    </row>
    <row r="6" spans="1:13" ht="23.25" customHeight="1" x14ac:dyDescent="0.2">
      <c r="A6" s="34"/>
      <c r="B6" s="62"/>
      <c r="C6" s="201" t="s">
        <v>54</v>
      </c>
      <c r="D6" s="201"/>
      <c r="E6" s="201"/>
      <c r="F6" s="201"/>
      <c r="G6" s="202"/>
      <c r="H6" s="203" t="s">
        <v>55</v>
      </c>
      <c r="I6" s="203"/>
      <c r="J6" s="203"/>
      <c r="K6" s="203"/>
      <c r="L6" s="203"/>
      <c r="M6" s="204"/>
    </row>
    <row r="7" spans="1:13" ht="29.1" customHeight="1" x14ac:dyDescent="0.2">
      <c r="A7" s="215" t="s">
        <v>56</v>
      </c>
      <c r="B7" s="215" t="s">
        <v>57</v>
      </c>
      <c r="C7" s="197" t="s">
        <v>58</v>
      </c>
      <c r="D7" s="199" t="s">
        <v>59</v>
      </c>
      <c r="E7" s="199" t="s">
        <v>60</v>
      </c>
      <c r="F7" s="199" t="s">
        <v>61</v>
      </c>
      <c r="G7" s="199" t="s">
        <v>62</v>
      </c>
      <c r="H7" s="200" t="s">
        <v>63</v>
      </c>
      <c r="I7" s="200" t="s">
        <v>64</v>
      </c>
      <c r="J7" s="205" t="s">
        <v>65</v>
      </c>
      <c r="K7" s="206"/>
      <c r="L7" s="205" t="s">
        <v>66</v>
      </c>
      <c r="M7" s="206"/>
    </row>
    <row r="8" spans="1:13" ht="30.95" customHeight="1" x14ac:dyDescent="0.2">
      <c r="A8" s="198"/>
      <c r="B8" s="216"/>
      <c r="C8" s="198"/>
      <c r="D8" s="198"/>
      <c r="E8" s="198"/>
      <c r="F8" s="198"/>
      <c r="G8" s="209"/>
      <c r="H8" s="198"/>
      <c r="I8" s="198"/>
      <c r="J8" s="207"/>
      <c r="K8" s="208"/>
      <c r="L8" s="207" t="s">
        <v>66</v>
      </c>
      <c r="M8" s="208"/>
    </row>
    <row r="9" spans="1:13" ht="30.95" customHeight="1" x14ac:dyDescent="0.2">
      <c r="A9" s="192"/>
      <c r="B9" s="192"/>
      <c r="C9" s="192"/>
      <c r="D9" s="192"/>
      <c r="E9" s="192"/>
      <c r="F9" s="48"/>
      <c r="G9" s="48"/>
      <c r="H9" s="48"/>
      <c r="I9" s="48"/>
      <c r="J9" s="219"/>
      <c r="K9" s="220"/>
      <c r="L9" s="219"/>
      <c r="M9" s="220"/>
    </row>
    <row r="10" spans="1:13" ht="30.95" customHeight="1" x14ac:dyDescent="0.2">
      <c r="A10" s="193"/>
      <c r="B10" s="193"/>
      <c r="C10" s="193"/>
      <c r="D10" s="193"/>
      <c r="E10" s="193"/>
      <c r="F10" s="49"/>
      <c r="G10" s="49"/>
      <c r="H10" s="49"/>
      <c r="I10" s="49"/>
      <c r="J10" s="221"/>
      <c r="K10" s="222"/>
      <c r="L10" s="221"/>
      <c r="M10" s="222"/>
    </row>
    <row r="11" spans="1:13" ht="30.95" customHeight="1" x14ac:dyDescent="0.2">
      <c r="A11" s="193"/>
      <c r="B11" s="193"/>
      <c r="C11" s="193"/>
      <c r="D11" s="193"/>
      <c r="E11" s="193"/>
      <c r="F11" s="50"/>
      <c r="G11" s="50"/>
      <c r="H11" s="50"/>
      <c r="I11" s="50"/>
      <c r="J11" s="189" t="s">
        <v>67</v>
      </c>
      <c r="K11" s="189" t="s">
        <v>68</v>
      </c>
      <c r="L11" s="189" t="s">
        <v>69</v>
      </c>
      <c r="M11" s="189" t="s">
        <v>70</v>
      </c>
    </row>
    <row r="12" spans="1:13" ht="30.95" customHeight="1" x14ac:dyDescent="0.2">
      <c r="A12" s="193"/>
      <c r="B12" s="193"/>
      <c r="C12" s="193"/>
      <c r="D12" s="193"/>
      <c r="E12" s="193"/>
      <c r="F12" s="50"/>
      <c r="G12" s="50"/>
      <c r="H12" s="50"/>
      <c r="I12" s="50"/>
      <c r="J12" s="190"/>
      <c r="K12" s="190"/>
      <c r="L12" s="190"/>
      <c r="M12" s="190"/>
    </row>
    <row r="13" spans="1:13" ht="30.95" customHeight="1" x14ac:dyDescent="0.2">
      <c r="A13" s="193"/>
      <c r="B13" s="193"/>
      <c r="C13" s="193"/>
      <c r="D13" s="193"/>
      <c r="E13" s="193"/>
      <c r="F13" s="50"/>
      <c r="G13" s="50"/>
      <c r="H13" s="50"/>
      <c r="I13" s="50"/>
      <c r="J13" s="219"/>
      <c r="K13" s="220"/>
      <c r="L13" s="219"/>
      <c r="M13" s="220"/>
    </row>
    <row r="14" spans="1:13" ht="30" customHeight="1" x14ac:dyDescent="0.2">
      <c r="A14" s="194"/>
      <c r="B14" s="194"/>
      <c r="C14" s="194"/>
      <c r="D14" s="194"/>
      <c r="E14" s="194"/>
      <c r="F14" s="51"/>
      <c r="G14" s="51"/>
      <c r="H14" s="51"/>
      <c r="I14" s="51"/>
      <c r="J14" s="221"/>
      <c r="K14" s="222"/>
      <c r="L14" s="221"/>
      <c r="M14" s="222"/>
    </row>
    <row r="16" spans="1:13" ht="15" x14ac:dyDescent="0.25">
      <c r="C16" s="52" t="s">
        <v>71</v>
      </c>
    </row>
    <row r="17" spans="3:13" ht="14.25" x14ac:dyDescent="0.2">
      <c r="C17" s="191" t="s">
        <v>72</v>
      </c>
      <c r="D17" s="191"/>
      <c r="E17" s="191"/>
      <c r="F17" s="191"/>
      <c r="G17" s="191"/>
    </row>
    <row r="18" spans="3:13" ht="22.5" customHeight="1" x14ac:dyDescent="0.2">
      <c r="C18" s="1" t="s">
        <v>73</v>
      </c>
      <c r="D18" s="1"/>
      <c r="E18" s="1"/>
      <c r="F18" s="1"/>
      <c r="G18" s="1"/>
      <c r="H18" s="1"/>
      <c r="I18" s="1"/>
      <c r="J18" s="1"/>
      <c r="K18" s="1"/>
      <c r="L18" s="1"/>
      <c r="M18" s="1"/>
    </row>
    <row r="19" spans="3:13" ht="14.25" x14ac:dyDescent="0.2">
      <c r="C19" s="191" t="s">
        <v>74</v>
      </c>
      <c r="D19" s="191"/>
      <c r="E19" s="191"/>
      <c r="F19" s="191"/>
      <c r="G19" s="191"/>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88" t="s">
        <v>77</v>
      </c>
      <c r="D22" s="188"/>
      <c r="E22" s="188"/>
      <c r="F22" s="188"/>
      <c r="G22" s="188"/>
    </row>
    <row r="23" spans="3:13" ht="78.75" customHeight="1" x14ac:dyDescent="0.2">
      <c r="C23" s="188" t="s">
        <v>78</v>
      </c>
      <c r="D23" s="188"/>
      <c r="E23" s="188"/>
      <c r="F23" s="188"/>
      <c r="G23" s="188"/>
    </row>
    <row r="24" spans="3:13" ht="32.25" customHeight="1" x14ac:dyDescent="0.2">
      <c r="C24" s="188" t="s">
        <v>79</v>
      </c>
      <c r="D24" s="188"/>
      <c r="E24" s="188"/>
      <c r="F24" s="188"/>
      <c r="G24" s="188"/>
    </row>
    <row r="25" spans="3:13" ht="54" customHeight="1" x14ac:dyDescent="0.2">
      <c r="C25" s="188" t="s">
        <v>80</v>
      </c>
      <c r="D25" s="188"/>
      <c r="E25" s="188"/>
      <c r="F25" s="188"/>
      <c r="G25" s="188"/>
    </row>
    <row r="26" spans="3:13" ht="63" customHeight="1" x14ac:dyDescent="0.2">
      <c r="C26" s="188" t="s">
        <v>81</v>
      </c>
      <c r="D26" s="188"/>
      <c r="E26" s="188"/>
      <c r="F26" s="188"/>
      <c r="G26" s="188"/>
    </row>
    <row r="27" spans="3:13" ht="44.25" customHeight="1" x14ac:dyDescent="0.2">
      <c r="C27" s="188" t="s">
        <v>82</v>
      </c>
      <c r="D27" s="188"/>
      <c r="E27" s="188"/>
      <c r="F27" s="188"/>
      <c r="G27" s="188"/>
    </row>
    <row r="28" spans="3:13" ht="59.25" customHeight="1" x14ac:dyDescent="0.2">
      <c r="C28" s="188" t="s">
        <v>83</v>
      </c>
      <c r="D28" s="188"/>
      <c r="E28" s="188"/>
      <c r="F28" s="188"/>
      <c r="G28" s="188"/>
    </row>
    <row r="29" spans="3:13" ht="62.25" customHeight="1" x14ac:dyDescent="0.2">
      <c r="C29" s="188" t="s">
        <v>84</v>
      </c>
      <c r="D29" s="188"/>
      <c r="E29" s="188"/>
      <c r="F29" s="188"/>
      <c r="G29" s="188"/>
      <c r="H29" s="1"/>
      <c r="I29" s="1"/>
      <c r="J29" s="1"/>
      <c r="K29" s="1"/>
      <c r="L29" s="1"/>
      <c r="M29" s="1"/>
    </row>
    <row r="30" spans="3:13" ht="112.5" customHeight="1" x14ac:dyDescent="0.2">
      <c r="C30" s="188" t="s">
        <v>85</v>
      </c>
      <c r="D30" s="188"/>
      <c r="E30" s="188"/>
      <c r="F30" s="188"/>
      <c r="G30" s="188"/>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226"/>
      <c r="H2" s="227"/>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226"/>
      <c r="H4" s="227"/>
    </row>
    <row r="5" spans="1:8" ht="30.95" customHeight="1" x14ac:dyDescent="0.2">
      <c r="A5" s="20" t="s">
        <v>53</v>
      </c>
      <c r="B5" s="228"/>
      <c r="C5" s="229"/>
      <c r="D5" s="229"/>
      <c r="E5" s="229"/>
      <c r="F5" s="229"/>
      <c r="G5" s="229"/>
      <c r="H5" s="230"/>
    </row>
    <row r="6" spans="1:8" ht="24.95" customHeight="1" x14ac:dyDescent="0.2">
      <c r="A6" s="231" t="s">
        <v>88</v>
      </c>
      <c r="B6" s="232"/>
      <c r="C6" s="232"/>
      <c r="D6" s="232"/>
      <c r="E6" s="232"/>
      <c r="F6" s="232"/>
      <c r="G6" s="232"/>
      <c r="H6" s="232"/>
    </row>
    <row r="7" spans="1:8" ht="45" x14ac:dyDescent="0.2">
      <c r="A7" s="30" t="s">
        <v>58</v>
      </c>
      <c r="B7" s="30" t="s">
        <v>59</v>
      </c>
      <c r="C7" s="30" t="s">
        <v>89</v>
      </c>
      <c r="D7" s="31" t="s">
        <v>90</v>
      </c>
      <c r="E7" s="31" t="s">
        <v>91</v>
      </c>
      <c r="F7" s="31" t="s">
        <v>92</v>
      </c>
      <c r="G7" s="31" t="s">
        <v>63</v>
      </c>
      <c r="H7" s="31" t="s">
        <v>93</v>
      </c>
    </row>
    <row r="8" spans="1:8" x14ac:dyDescent="0.2">
      <c r="A8" s="225"/>
      <c r="B8" s="223"/>
      <c r="C8" s="223"/>
      <c r="D8" s="223"/>
      <c r="E8" s="223"/>
      <c r="F8" s="223"/>
      <c r="G8" s="4"/>
      <c r="H8" s="5"/>
    </row>
    <row r="9" spans="1:8" x14ac:dyDescent="0.2">
      <c r="A9" s="225"/>
      <c r="B9" s="224"/>
      <c r="C9" s="224"/>
      <c r="D9" s="224"/>
      <c r="E9" s="224"/>
      <c r="F9" s="224"/>
      <c r="G9" s="4"/>
      <c r="H9" s="5"/>
    </row>
    <row r="10" spans="1:8" x14ac:dyDescent="0.2">
      <c r="A10" s="225"/>
      <c r="B10" s="190"/>
      <c r="C10" s="190"/>
      <c r="D10" s="190"/>
      <c r="E10" s="190"/>
      <c r="F10" s="190"/>
      <c r="G10" s="4"/>
      <c r="H10" s="5"/>
    </row>
    <row r="11" spans="1:8" x14ac:dyDescent="0.2">
      <c r="A11" s="225"/>
      <c r="B11" s="223"/>
      <c r="C11" s="223"/>
      <c r="D11" s="223"/>
      <c r="E11" s="223"/>
      <c r="F11" s="223"/>
      <c r="G11" s="4"/>
      <c r="H11" s="5"/>
    </row>
    <row r="12" spans="1:8" x14ac:dyDescent="0.2">
      <c r="A12" s="225"/>
      <c r="B12" s="224"/>
      <c r="C12" s="224"/>
      <c r="D12" s="224"/>
      <c r="E12" s="224"/>
      <c r="F12" s="224"/>
      <c r="G12" s="4"/>
      <c r="H12" s="5"/>
    </row>
    <row r="13" spans="1:8" x14ac:dyDescent="0.2">
      <c r="A13" s="225"/>
      <c r="B13" s="190"/>
      <c r="C13" s="190"/>
      <c r="D13" s="190"/>
      <c r="E13" s="190"/>
      <c r="F13" s="190"/>
      <c r="G13" s="4"/>
      <c r="H13" s="5"/>
    </row>
    <row r="14" spans="1:8" x14ac:dyDescent="0.2">
      <c r="A14" s="225"/>
      <c r="B14" s="223"/>
      <c r="C14" s="223"/>
      <c r="D14" s="223"/>
      <c r="E14" s="223"/>
      <c r="F14" s="223"/>
      <c r="G14" s="4"/>
      <c r="H14" s="5"/>
    </row>
    <row r="15" spans="1:8" x14ac:dyDescent="0.2">
      <c r="A15" s="225"/>
      <c r="B15" s="224"/>
      <c r="C15" s="224"/>
      <c r="D15" s="224"/>
      <c r="E15" s="224"/>
      <c r="F15" s="224"/>
      <c r="G15" s="4"/>
      <c r="H15" s="5"/>
    </row>
    <row r="16" spans="1:8" x14ac:dyDescent="0.2">
      <c r="A16" s="225"/>
      <c r="B16" s="190"/>
      <c r="C16" s="190"/>
      <c r="D16" s="190"/>
      <c r="E16" s="190"/>
      <c r="F16" s="190"/>
      <c r="G16" s="4"/>
      <c r="H16" s="5"/>
    </row>
    <row r="17" spans="1:8" x14ac:dyDescent="0.2">
      <c r="A17" s="225"/>
      <c r="B17" s="223"/>
      <c r="C17" s="223"/>
      <c r="D17" s="223"/>
      <c r="E17" s="223"/>
      <c r="F17" s="223"/>
      <c r="G17" s="4"/>
      <c r="H17" s="5"/>
    </row>
    <row r="18" spans="1:8" x14ac:dyDescent="0.2">
      <c r="A18" s="225"/>
      <c r="B18" s="224"/>
      <c r="C18" s="224"/>
      <c r="D18" s="224"/>
      <c r="E18" s="224"/>
      <c r="F18" s="224"/>
      <c r="G18" s="4"/>
      <c r="H18" s="5"/>
    </row>
    <row r="19" spans="1:8" x14ac:dyDescent="0.2">
      <c r="A19" s="225"/>
      <c r="B19" s="190"/>
      <c r="C19" s="190"/>
      <c r="D19" s="190"/>
      <c r="E19" s="190"/>
      <c r="F19" s="190"/>
      <c r="G19" s="4"/>
      <c r="H19" s="5"/>
    </row>
    <row r="20" spans="1:8" x14ac:dyDescent="0.2">
      <c r="A20" s="225"/>
      <c r="B20" s="223"/>
      <c r="C20" s="223"/>
      <c r="D20" s="223"/>
      <c r="E20" s="223"/>
      <c r="F20" s="223"/>
      <c r="G20" s="4"/>
      <c r="H20" s="5"/>
    </row>
    <row r="21" spans="1:8" x14ac:dyDescent="0.2">
      <c r="A21" s="225"/>
      <c r="B21" s="224"/>
      <c r="C21" s="224"/>
      <c r="D21" s="224"/>
      <c r="E21" s="224"/>
      <c r="F21" s="224"/>
      <c r="G21" s="4"/>
      <c r="H21" s="5"/>
    </row>
    <row r="22" spans="1:8" x14ac:dyDescent="0.2">
      <c r="A22" s="225"/>
      <c r="B22" s="190"/>
      <c r="C22" s="190"/>
      <c r="D22" s="190"/>
      <c r="E22" s="190"/>
      <c r="F22" s="190"/>
      <c r="G22" s="4"/>
      <c r="H22" s="5"/>
    </row>
    <row r="23" spans="1:8" x14ac:dyDescent="0.2">
      <c r="A23" s="225"/>
      <c r="B23" s="223"/>
      <c r="C23" s="223"/>
      <c r="D23" s="223"/>
      <c r="E23" s="223"/>
      <c r="F23" s="223"/>
      <c r="G23" s="4"/>
      <c r="H23" s="5"/>
    </row>
    <row r="24" spans="1:8" x14ac:dyDescent="0.2">
      <c r="A24" s="225"/>
      <c r="B24" s="224"/>
      <c r="C24" s="224"/>
      <c r="D24" s="224"/>
      <c r="E24" s="224"/>
      <c r="F24" s="224"/>
      <c r="G24" s="4"/>
      <c r="H24" s="5"/>
    </row>
    <row r="25" spans="1:8" x14ac:dyDescent="0.2">
      <c r="A25" s="225"/>
      <c r="B25" s="190"/>
      <c r="C25" s="190"/>
      <c r="D25" s="190"/>
      <c r="E25" s="190"/>
      <c r="F25" s="190"/>
      <c r="G25" s="4"/>
      <c r="H25" s="5"/>
    </row>
    <row r="26" spans="1:8" x14ac:dyDescent="0.2">
      <c r="A26" s="225"/>
      <c r="B26" s="223"/>
      <c r="C26" s="223"/>
      <c r="D26" s="223"/>
      <c r="E26" s="223"/>
      <c r="F26" s="223"/>
      <c r="G26" s="4"/>
      <c r="H26" s="5"/>
    </row>
    <row r="27" spans="1:8" x14ac:dyDescent="0.2">
      <c r="A27" s="225"/>
      <c r="B27" s="224"/>
      <c r="C27" s="224"/>
      <c r="D27" s="224"/>
      <c r="E27" s="224"/>
      <c r="F27" s="224"/>
      <c r="G27" s="4"/>
      <c r="H27" s="5"/>
    </row>
    <row r="28" spans="1:8" x14ac:dyDescent="0.2">
      <c r="A28" s="225"/>
      <c r="B28" s="190"/>
      <c r="C28" s="190"/>
      <c r="D28" s="190"/>
      <c r="E28" s="190"/>
      <c r="F28" s="190"/>
      <c r="G28" s="4"/>
      <c r="H28" s="5"/>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228"/>
      <c r="C1" s="229"/>
      <c r="D1" s="229"/>
      <c r="E1" s="229"/>
      <c r="F1" s="229"/>
      <c r="G1" s="229"/>
      <c r="H1" s="229"/>
      <c r="I1" s="229"/>
      <c r="J1" s="230"/>
    </row>
    <row r="2" spans="1:10" ht="30" customHeight="1" x14ac:dyDescent="0.2">
      <c r="A2" s="29" t="s">
        <v>46</v>
      </c>
      <c r="B2" s="63"/>
      <c r="C2" s="47" t="s">
        <v>47</v>
      </c>
      <c r="D2" s="64"/>
      <c r="E2" s="237" t="s">
        <v>48</v>
      </c>
      <c r="F2" s="237"/>
      <c r="G2" s="238"/>
      <c r="H2" s="238"/>
      <c r="I2" s="36"/>
      <c r="J2" s="37"/>
    </row>
    <row r="3" spans="1:10" ht="30" customHeight="1" x14ac:dyDescent="0.2">
      <c r="A3" s="20" t="s">
        <v>94</v>
      </c>
      <c r="B3" s="63"/>
      <c r="C3" s="236"/>
      <c r="D3" s="211"/>
      <c r="E3" s="211"/>
      <c r="F3" s="211"/>
      <c r="G3" s="211"/>
      <c r="H3" s="211"/>
      <c r="I3" s="211"/>
      <c r="J3" s="212"/>
    </row>
    <row r="4" spans="1:10" ht="30" customHeight="1" x14ac:dyDescent="0.2">
      <c r="A4" s="20" t="s">
        <v>51</v>
      </c>
      <c r="B4" s="63"/>
      <c r="C4" s="47" t="s">
        <v>47</v>
      </c>
      <c r="D4" s="64"/>
      <c r="E4" s="237" t="s">
        <v>48</v>
      </c>
      <c r="F4" s="237"/>
      <c r="G4" s="238"/>
      <c r="H4" s="238"/>
      <c r="I4" s="36"/>
      <c r="J4" s="37"/>
    </row>
    <row r="5" spans="1:10" ht="30" customHeight="1" x14ac:dyDescent="0.2">
      <c r="A5" s="20" t="s">
        <v>52</v>
      </c>
      <c r="B5" s="228"/>
      <c r="C5" s="229"/>
      <c r="D5" s="229"/>
      <c r="E5" s="229"/>
      <c r="F5" s="229"/>
      <c r="G5" s="229"/>
      <c r="H5" s="229"/>
      <c r="I5" s="229"/>
      <c r="J5" s="230"/>
    </row>
    <row r="6" spans="1:10" ht="24.95" customHeight="1" x14ac:dyDescent="0.2">
      <c r="A6" s="233" t="s">
        <v>95</v>
      </c>
      <c r="B6" s="234"/>
      <c r="C6" s="234"/>
      <c r="D6" s="234"/>
      <c r="E6" s="234"/>
      <c r="F6" s="234"/>
      <c r="G6" s="234"/>
      <c r="H6" s="234"/>
      <c r="I6" s="234"/>
      <c r="J6" s="235"/>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225"/>
      <c r="B8" s="4"/>
      <c r="C8" s="4"/>
      <c r="D8" s="5"/>
      <c r="E8" s="4"/>
      <c r="F8" s="4"/>
      <c r="G8" s="4"/>
      <c r="H8" s="4"/>
      <c r="I8" s="4"/>
      <c r="J8" s="4"/>
    </row>
    <row r="9" spans="1:10" x14ac:dyDescent="0.2">
      <c r="A9" s="225"/>
      <c r="B9" s="4"/>
      <c r="C9" s="4"/>
      <c r="D9" s="5"/>
      <c r="E9" s="4"/>
      <c r="F9" s="4"/>
      <c r="G9" s="4"/>
      <c r="H9" s="4"/>
      <c r="I9" s="4"/>
      <c r="J9" s="4"/>
    </row>
    <row r="10" spans="1:10" x14ac:dyDescent="0.2">
      <c r="A10" s="225"/>
      <c r="B10" s="4"/>
      <c r="C10" s="4"/>
      <c r="D10" s="5"/>
      <c r="E10" s="4"/>
      <c r="F10" s="4"/>
      <c r="G10" s="4"/>
      <c r="H10" s="4"/>
      <c r="I10" s="4"/>
      <c r="J10" s="4"/>
    </row>
    <row r="11" spans="1:10" x14ac:dyDescent="0.2">
      <c r="A11" s="225"/>
      <c r="B11" s="4"/>
      <c r="C11" s="4"/>
      <c r="D11" s="5"/>
      <c r="E11" s="4"/>
      <c r="F11" s="4"/>
      <c r="G11" s="4"/>
      <c r="H11" s="4"/>
      <c r="I11" s="4"/>
      <c r="J11" s="4"/>
    </row>
    <row r="12" spans="1:10" x14ac:dyDescent="0.2">
      <c r="A12" s="225"/>
      <c r="B12" s="4"/>
      <c r="C12" s="4"/>
      <c r="D12" s="5"/>
      <c r="E12" s="4"/>
      <c r="F12" s="4"/>
      <c r="G12" s="4"/>
      <c r="H12" s="4"/>
      <c r="I12" s="4"/>
      <c r="J12" s="4"/>
    </row>
    <row r="13" spans="1:10" x14ac:dyDescent="0.2">
      <c r="A13" s="225"/>
      <c r="B13" s="4"/>
      <c r="C13" s="4"/>
      <c r="D13" s="5"/>
      <c r="E13" s="4"/>
      <c r="F13" s="4"/>
      <c r="G13" s="4"/>
      <c r="H13" s="4"/>
      <c r="I13" s="4"/>
      <c r="J13" s="4"/>
    </row>
    <row r="14" spans="1:10" x14ac:dyDescent="0.2">
      <c r="A14" s="225"/>
      <c r="B14" s="4"/>
      <c r="C14" s="4"/>
      <c r="D14" s="5"/>
      <c r="E14" s="4"/>
      <c r="F14" s="4"/>
      <c r="G14" s="4"/>
      <c r="H14" s="4"/>
      <c r="I14" s="4"/>
      <c r="J14" s="4"/>
    </row>
    <row r="15" spans="1:10" x14ac:dyDescent="0.2">
      <c r="A15" s="225"/>
      <c r="B15" s="4"/>
      <c r="C15" s="4"/>
      <c r="D15" s="5"/>
      <c r="E15" s="4"/>
      <c r="F15" s="4"/>
      <c r="G15" s="4"/>
      <c r="H15" s="4"/>
      <c r="I15" s="4"/>
      <c r="J15" s="4"/>
    </row>
    <row r="16" spans="1:10" x14ac:dyDescent="0.2">
      <c r="A16" s="225"/>
      <c r="B16" s="4"/>
      <c r="C16" s="4"/>
      <c r="D16" s="5"/>
      <c r="E16" s="4"/>
      <c r="F16" s="4"/>
      <c r="G16" s="4"/>
      <c r="H16" s="4"/>
      <c r="I16" s="4"/>
      <c r="J16" s="4"/>
    </row>
    <row r="17" spans="1:10" x14ac:dyDescent="0.2">
      <c r="A17" s="225"/>
      <c r="B17" s="4"/>
      <c r="C17" s="4"/>
      <c r="D17" s="5"/>
      <c r="E17" s="4"/>
      <c r="F17" s="4"/>
      <c r="G17" s="4"/>
      <c r="H17" s="4"/>
      <c r="I17" s="4"/>
      <c r="J17" s="4"/>
    </row>
    <row r="18" spans="1:10" x14ac:dyDescent="0.2">
      <c r="A18" s="225"/>
      <c r="B18" s="4"/>
      <c r="C18" s="4"/>
      <c r="D18" s="5"/>
      <c r="E18" s="4"/>
      <c r="F18" s="4"/>
      <c r="G18" s="4"/>
      <c r="H18" s="4"/>
      <c r="I18" s="4"/>
      <c r="J18" s="4"/>
    </row>
    <row r="19" spans="1:10" x14ac:dyDescent="0.2">
      <c r="A19" s="225"/>
      <c r="B19" s="4"/>
      <c r="C19" s="4"/>
      <c r="D19" s="5"/>
      <c r="E19" s="4"/>
      <c r="F19" s="4"/>
      <c r="G19" s="4"/>
      <c r="H19" s="4"/>
      <c r="I19" s="4"/>
      <c r="J19" s="4"/>
    </row>
    <row r="20" spans="1:10" x14ac:dyDescent="0.2">
      <c r="A20" s="225"/>
      <c r="B20" s="4"/>
      <c r="C20" s="4"/>
      <c r="D20" s="5"/>
      <c r="E20" s="4"/>
      <c r="F20" s="4"/>
      <c r="G20" s="4"/>
      <c r="H20" s="4"/>
      <c r="I20" s="4"/>
      <c r="J20" s="4"/>
    </row>
    <row r="21" spans="1:10" x14ac:dyDescent="0.2">
      <c r="A21" s="225"/>
      <c r="B21" s="4"/>
      <c r="C21" s="4"/>
      <c r="D21" s="5"/>
      <c r="E21" s="4"/>
      <c r="F21" s="4"/>
      <c r="G21" s="4"/>
      <c r="H21" s="4"/>
      <c r="I21" s="4"/>
      <c r="J21" s="4"/>
    </row>
    <row r="22" spans="1:10" x14ac:dyDescent="0.2">
      <c r="A22" s="225"/>
      <c r="B22" s="4"/>
      <c r="C22" s="4"/>
      <c r="D22" s="5"/>
      <c r="E22" s="4"/>
      <c r="F22" s="4"/>
      <c r="G22" s="4"/>
      <c r="H22" s="4"/>
      <c r="I22" s="4"/>
      <c r="J22" s="4"/>
    </row>
    <row r="23" spans="1:10" x14ac:dyDescent="0.2">
      <c r="A23" s="225"/>
      <c r="B23" s="4"/>
      <c r="C23" s="4"/>
      <c r="D23" s="5"/>
      <c r="E23" s="4"/>
      <c r="F23" s="4"/>
      <c r="G23" s="4"/>
      <c r="H23" s="4"/>
      <c r="I23" s="4"/>
      <c r="J23" s="4"/>
    </row>
    <row r="24" spans="1:10" x14ac:dyDescent="0.2">
      <c r="A24" s="225"/>
      <c r="B24" s="4"/>
      <c r="C24" s="4"/>
      <c r="D24" s="5"/>
      <c r="E24" s="4"/>
      <c r="F24" s="4"/>
      <c r="G24" s="4"/>
      <c r="H24" s="4"/>
      <c r="I24" s="4"/>
      <c r="J24" s="4"/>
    </row>
    <row r="25" spans="1:10" x14ac:dyDescent="0.2">
      <c r="A25" s="225"/>
      <c r="B25" s="4"/>
      <c r="C25" s="4"/>
      <c r="D25" s="5"/>
      <c r="E25" s="4"/>
      <c r="F25" s="4"/>
      <c r="G25" s="4"/>
      <c r="H25" s="4"/>
      <c r="I25" s="4"/>
      <c r="J25" s="4"/>
    </row>
    <row r="26" spans="1:10" x14ac:dyDescent="0.2">
      <c r="A26" s="225"/>
      <c r="B26" s="4"/>
      <c r="C26" s="4"/>
      <c r="D26" s="5"/>
      <c r="E26" s="4"/>
      <c r="F26" s="4"/>
      <c r="G26" s="4"/>
      <c r="H26" s="4"/>
      <c r="I26" s="4"/>
      <c r="J26" s="4"/>
    </row>
    <row r="27" spans="1:10" x14ac:dyDescent="0.2">
      <c r="A27" s="225"/>
      <c r="B27" s="4"/>
      <c r="C27" s="4"/>
      <c r="D27" s="5"/>
      <c r="E27" s="4"/>
      <c r="F27" s="4"/>
      <c r="G27" s="4"/>
      <c r="H27" s="4"/>
      <c r="I27" s="4"/>
      <c r="J27" s="4"/>
    </row>
    <row r="28" spans="1:10" x14ac:dyDescent="0.2">
      <c r="A28" s="225"/>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3"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L234"/>
  <sheetViews>
    <sheetView tabSelected="1" topLeftCell="H1" zoomScale="40" zoomScaleNormal="40" zoomScaleSheetLayoutView="87" workbookViewId="0">
      <pane ySplit="4" topLeftCell="A5" activePane="bottomLeft" state="frozen"/>
      <selection pane="bottomLeft" activeCell="K59" sqref="K59:K60"/>
    </sheetView>
  </sheetViews>
  <sheetFormatPr defaultColWidth="9.140625" defaultRowHeight="14.25" x14ac:dyDescent="0.2"/>
  <cols>
    <col min="1" max="1" width="50.7109375" style="69" customWidth="1"/>
    <col min="2" max="2" width="73.28515625" style="69" customWidth="1"/>
    <col min="3" max="3" width="57" style="69" customWidth="1"/>
    <col min="4" max="4" width="66.42578125" style="69" customWidth="1"/>
    <col min="5" max="5" width="41.7109375" style="69" customWidth="1"/>
    <col min="6" max="6" width="51.5703125" style="69" customWidth="1"/>
    <col min="7" max="7" width="43.5703125" style="69" customWidth="1"/>
    <col min="8" max="8" width="44" style="69" customWidth="1"/>
    <col min="9" max="9" width="52.5703125" style="69" customWidth="1"/>
    <col min="10" max="10" width="66.140625" style="69" customWidth="1"/>
    <col min="11" max="11" width="58.42578125" style="69" customWidth="1"/>
    <col min="12" max="12" width="81" style="69" customWidth="1"/>
    <col min="13" max="13" width="50.5703125" style="69" customWidth="1"/>
    <col min="14" max="15" width="45.7109375" style="69" customWidth="1"/>
    <col min="16" max="16" width="49" style="69" customWidth="1"/>
    <col min="17" max="16384" width="9.140625" style="69"/>
  </cols>
  <sheetData>
    <row r="1" spans="1:64" s="68" customFormat="1" ht="64.5" customHeight="1" x14ac:dyDescent="0.2">
      <c r="A1" s="248" t="s">
        <v>470</v>
      </c>
      <c r="B1" s="248"/>
      <c r="C1" s="248"/>
      <c r="D1" s="248"/>
      <c r="E1" s="248"/>
      <c r="F1" s="248"/>
      <c r="G1" s="248"/>
      <c r="H1" s="248"/>
      <c r="I1" s="248"/>
      <c r="J1" s="248"/>
      <c r="K1" s="248"/>
      <c r="L1" s="248"/>
      <c r="M1" s="248"/>
      <c r="N1" s="248"/>
      <c r="O1" s="248"/>
      <c r="P1" s="248"/>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row>
    <row r="2" spans="1:64" ht="72" customHeight="1" x14ac:dyDescent="0.2">
      <c r="A2" s="150" t="s">
        <v>330</v>
      </c>
      <c r="B2" s="261" t="s">
        <v>329</v>
      </c>
      <c r="C2" s="262"/>
      <c r="D2" s="262"/>
      <c r="E2" s="263"/>
      <c r="F2" s="74" t="s">
        <v>155</v>
      </c>
      <c r="G2" s="251" t="s">
        <v>331</v>
      </c>
      <c r="H2" s="251"/>
      <c r="I2" s="251"/>
      <c r="J2" s="74" t="s">
        <v>157</v>
      </c>
      <c r="K2" s="91" t="s">
        <v>468</v>
      </c>
      <c r="L2" s="259" t="s">
        <v>370</v>
      </c>
      <c r="M2" s="260"/>
      <c r="N2" s="252" t="s">
        <v>731</v>
      </c>
      <c r="O2" s="253"/>
      <c r="P2" s="254"/>
    </row>
    <row r="3" spans="1:64" ht="52.5" customHeight="1" x14ac:dyDescent="0.2">
      <c r="A3" s="249" t="s">
        <v>471</v>
      </c>
      <c r="B3" s="249"/>
      <c r="C3" s="249"/>
      <c r="D3" s="249"/>
      <c r="E3" s="249"/>
      <c r="F3" s="249"/>
      <c r="G3" s="249"/>
      <c r="H3" s="249"/>
      <c r="I3" s="249"/>
      <c r="J3" s="249"/>
      <c r="K3" s="249"/>
      <c r="L3" s="249"/>
      <c r="M3" s="249"/>
      <c r="N3" s="249"/>
      <c r="O3" s="249"/>
      <c r="P3" s="250"/>
    </row>
    <row r="4" spans="1:64" s="70" customFormat="1" ht="149.25" customHeight="1" x14ac:dyDescent="0.2">
      <c r="A4" s="88" t="s">
        <v>388</v>
      </c>
      <c r="B4" s="71" t="s">
        <v>374</v>
      </c>
      <c r="C4" s="71" t="s">
        <v>387</v>
      </c>
      <c r="D4" s="72" t="s">
        <v>469</v>
      </c>
      <c r="E4" s="72" t="s">
        <v>99</v>
      </c>
      <c r="F4" s="72" t="s">
        <v>156</v>
      </c>
      <c r="G4" s="72" t="s">
        <v>158</v>
      </c>
      <c r="H4" s="72" t="s">
        <v>166</v>
      </c>
      <c r="I4" s="75" t="s">
        <v>378</v>
      </c>
      <c r="J4" s="76" t="s">
        <v>441</v>
      </c>
      <c r="K4" s="75" t="s">
        <v>444</v>
      </c>
      <c r="L4" s="75" t="s">
        <v>428</v>
      </c>
      <c r="M4" s="75" t="s">
        <v>460</v>
      </c>
      <c r="N4" s="90" t="s">
        <v>376</v>
      </c>
      <c r="O4" s="75" t="s">
        <v>375</v>
      </c>
      <c r="P4" s="72" t="s">
        <v>377</v>
      </c>
    </row>
    <row r="5" spans="1:64" ht="116.25" customHeight="1" x14ac:dyDescent="0.2">
      <c r="A5" s="242" t="s">
        <v>379</v>
      </c>
      <c r="B5" s="242" t="s">
        <v>164</v>
      </c>
      <c r="C5" s="242" t="s">
        <v>384</v>
      </c>
      <c r="D5" s="242" t="s">
        <v>165</v>
      </c>
      <c r="E5" s="242" t="s">
        <v>334</v>
      </c>
      <c r="F5" s="242" t="s">
        <v>430</v>
      </c>
      <c r="G5" s="242">
        <v>11</v>
      </c>
      <c r="H5" s="242">
        <v>13</v>
      </c>
      <c r="I5" s="242">
        <v>10</v>
      </c>
      <c r="J5" s="257" t="s">
        <v>679</v>
      </c>
      <c r="K5" s="94">
        <v>302325.73</v>
      </c>
      <c r="L5" s="94" t="s">
        <v>641</v>
      </c>
      <c r="M5" s="255">
        <f>SUM(K5:K11)</f>
        <v>803621.86</v>
      </c>
      <c r="N5" s="242" t="s">
        <v>385</v>
      </c>
      <c r="O5" s="242" t="s">
        <v>385</v>
      </c>
      <c r="P5" s="255" t="s">
        <v>386</v>
      </c>
    </row>
    <row r="6" spans="1:64" ht="132.75" customHeight="1" x14ac:dyDescent="0.2">
      <c r="A6" s="243"/>
      <c r="B6" s="243"/>
      <c r="C6" s="243"/>
      <c r="D6" s="243"/>
      <c r="E6" s="243"/>
      <c r="F6" s="243"/>
      <c r="G6" s="243"/>
      <c r="H6" s="243"/>
      <c r="I6" s="243"/>
      <c r="J6" s="258"/>
      <c r="K6" s="255">
        <v>178680.23</v>
      </c>
      <c r="L6" s="255" t="s">
        <v>642</v>
      </c>
      <c r="M6" s="256"/>
      <c r="N6" s="243"/>
      <c r="O6" s="243"/>
      <c r="P6" s="256"/>
    </row>
    <row r="7" spans="1:64" ht="116.25" customHeight="1" x14ac:dyDescent="0.2">
      <c r="A7" s="243"/>
      <c r="B7" s="243"/>
      <c r="C7" s="243"/>
      <c r="D7" s="243"/>
      <c r="E7" s="243"/>
      <c r="F7" s="243"/>
      <c r="G7" s="243"/>
      <c r="H7" s="243"/>
      <c r="I7" s="243"/>
      <c r="J7" s="258"/>
      <c r="K7" s="264"/>
      <c r="L7" s="264"/>
      <c r="M7" s="256"/>
      <c r="N7" s="243"/>
      <c r="O7" s="243"/>
      <c r="P7" s="256"/>
    </row>
    <row r="8" spans="1:64" ht="116.25" customHeight="1" x14ac:dyDescent="0.2">
      <c r="A8" s="243"/>
      <c r="B8" s="243"/>
      <c r="C8" s="243"/>
      <c r="D8" s="243"/>
      <c r="E8" s="243"/>
      <c r="F8" s="243"/>
      <c r="G8" s="243"/>
      <c r="H8" s="243"/>
      <c r="I8" s="243"/>
      <c r="J8" s="258"/>
      <c r="K8" s="133">
        <v>14046.18</v>
      </c>
      <c r="L8" s="133" t="s">
        <v>564</v>
      </c>
      <c r="M8" s="256"/>
      <c r="N8" s="243"/>
      <c r="O8" s="243"/>
      <c r="P8" s="256"/>
    </row>
    <row r="9" spans="1:64" ht="261.75" customHeight="1" x14ac:dyDescent="0.2">
      <c r="A9" s="243"/>
      <c r="B9" s="243"/>
      <c r="C9" s="243"/>
      <c r="D9" s="243"/>
      <c r="E9" s="243"/>
      <c r="F9" s="243"/>
      <c r="G9" s="243"/>
      <c r="H9" s="243"/>
      <c r="I9" s="243"/>
      <c r="J9" s="258"/>
      <c r="K9" s="111">
        <v>137990.22</v>
      </c>
      <c r="L9" s="111" t="s">
        <v>724</v>
      </c>
      <c r="M9" s="256"/>
      <c r="N9" s="243"/>
      <c r="O9" s="243"/>
      <c r="P9" s="256"/>
    </row>
    <row r="10" spans="1:64" ht="196.15" customHeight="1" x14ac:dyDescent="0.2">
      <c r="A10" s="243"/>
      <c r="B10" s="243"/>
      <c r="C10" s="243"/>
      <c r="D10" s="243"/>
      <c r="E10" s="243"/>
      <c r="F10" s="243"/>
      <c r="G10" s="243"/>
      <c r="H10" s="243"/>
      <c r="I10" s="243"/>
      <c r="J10" s="258"/>
      <c r="K10" s="171">
        <v>137459</v>
      </c>
      <c r="L10" s="171" t="s">
        <v>611</v>
      </c>
      <c r="M10" s="256"/>
      <c r="N10" s="243"/>
      <c r="O10" s="243"/>
      <c r="P10" s="256"/>
    </row>
    <row r="11" spans="1:64" ht="96" customHeight="1" x14ac:dyDescent="0.2">
      <c r="A11" s="243"/>
      <c r="B11" s="243"/>
      <c r="C11" s="243"/>
      <c r="D11" s="243"/>
      <c r="E11" s="243"/>
      <c r="F11" s="243"/>
      <c r="G11" s="243"/>
      <c r="H11" s="243"/>
      <c r="I11" s="243"/>
      <c r="J11" s="258"/>
      <c r="K11" s="111">
        <v>33120.5</v>
      </c>
      <c r="L11" s="111" t="s">
        <v>555</v>
      </c>
      <c r="M11" s="256"/>
      <c r="N11" s="243"/>
      <c r="O11" s="243"/>
      <c r="P11" s="256"/>
    </row>
    <row r="12" spans="1:64" ht="89.45" customHeight="1" x14ac:dyDescent="0.2">
      <c r="A12" s="242" t="s">
        <v>379</v>
      </c>
      <c r="B12" s="242" t="s">
        <v>167</v>
      </c>
      <c r="C12" s="242" t="s">
        <v>389</v>
      </c>
      <c r="D12" s="242" t="s">
        <v>168</v>
      </c>
      <c r="E12" s="242" t="s">
        <v>335</v>
      </c>
      <c r="F12" s="242" t="s">
        <v>169</v>
      </c>
      <c r="G12" s="242" t="s">
        <v>423</v>
      </c>
      <c r="H12" s="242" t="s">
        <v>424</v>
      </c>
      <c r="I12" s="242" t="s">
        <v>570</v>
      </c>
      <c r="J12" s="257" t="s">
        <v>650</v>
      </c>
      <c r="K12" s="255">
        <v>65125</v>
      </c>
      <c r="L12" s="255" t="s">
        <v>701</v>
      </c>
      <c r="M12" s="255">
        <f>SUM(K12:K24)</f>
        <v>29318031.719999999</v>
      </c>
      <c r="N12" s="242" t="s">
        <v>385</v>
      </c>
      <c r="O12" s="242" t="s">
        <v>385</v>
      </c>
      <c r="P12" s="255" t="s">
        <v>390</v>
      </c>
    </row>
    <row r="13" spans="1:64" ht="73.900000000000006" customHeight="1" x14ac:dyDescent="0.2">
      <c r="A13" s="243"/>
      <c r="B13" s="243"/>
      <c r="C13" s="243"/>
      <c r="D13" s="243"/>
      <c r="E13" s="243"/>
      <c r="F13" s="243"/>
      <c r="G13" s="243"/>
      <c r="H13" s="243"/>
      <c r="I13" s="243"/>
      <c r="J13" s="258"/>
      <c r="K13" s="264"/>
      <c r="L13" s="264"/>
      <c r="M13" s="256"/>
      <c r="N13" s="243"/>
      <c r="O13" s="243"/>
      <c r="P13" s="256"/>
    </row>
    <row r="14" spans="1:64" ht="61.5" customHeight="1" x14ac:dyDescent="0.2">
      <c r="A14" s="243"/>
      <c r="B14" s="243"/>
      <c r="C14" s="243"/>
      <c r="D14" s="243"/>
      <c r="E14" s="243"/>
      <c r="F14" s="243"/>
      <c r="G14" s="243"/>
      <c r="H14" s="243"/>
      <c r="I14" s="243"/>
      <c r="J14" s="258"/>
      <c r="K14" s="255">
        <v>3540215.91</v>
      </c>
      <c r="L14" s="255" t="s">
        <v>565</v>
      </c>
      <c r="M14" s="256"/>
      <c r="N14" s="243"/>
      <c r="O14" s="243"/>
      <c r="P14" s="256"/>
    </row>
    <row r="15" spans="1:64" ht="68.45" customHeight="1" x14ac:dyDescent="0.2">
      <c r="A15" s="243"/>
      <c r="B15" s="243"/>
      <c r="C15" s="243"/>
      <c r="D15" s="243"/>
      <c r="E15" s="243"/>
      <c r="F15" s="243"/>
      <c r="G15" s="243"/>
      <c r="H15" s="243"/>
      <c r="I15" s="243"/>
      <c r="J15" s="258"/>
      <c r="K15" s="256"/>
      <c r="L15" s="256"/>
      <c r="M15" s="256"/>
      <c r="N15" s="243"/>
      <c r="O15" s="243"/>
      <c r="P15" s="256"/>
    </row>
    <row r="16" spans="1:64" ht="68.45" customHeight="1" x14ac:dyDescent="0.2">
      <c r="A16" s="243"/>
      <c r="B16" s="243"/>
      <c r="C16" s="243"/>
      <c r="D16" s="243"/>
      <c r="E16" s="243"/>
      <c r="F16" s="243"/>
      <c r="G16" s="243"/>
      <c r="H16" s="243"/>
      <c r="I16" s="243"/>
      <c r="J16" s="258"/>
      <c r="K16" s="256"/>
      <c r="L16" s="256"/>
      <c r="M16" s="256"/>
      <c r="N16" s="243"/>
      <c r="O16" s="243"/>
      <c r="P16" s="256"/>
    </row>
    <row r="17" spans="1:16" ht="57" customHeight="1" x14ac:dyDescent="0.2">
      <c r="A17" s="243"/>
      <c r="B17" s="243"/>
      <c r="C17" s="243"/>
      <c r="D17" s="243"/>
      <c r="E17" s="243"/>
      <c r="F17" s="243"/>
      <c r="G17" s="243"/>
      <c r="H17" s="243"/>
      <c r="I17" s="243"/>
      <c r="J17" s="258"/>
      <c r="K17" s="264"/>
      <c r="L17" s="264"/>
      <c r="M17" s="256"/>
      <c r="N17" s="243"/>
      <c r="O17" s="243"/>
      <c r="P17" s="256"/>
    </row>
    <row r="18" spans="1:16" ht="57" customHeight="1" x14ac:dyDescent="0.2">
      <c r="A18" s="243"/>
      <c r="B18" s="243"/>
      <c r="C18" s="243"/>
      <c r="D18" s="243"/>
      <c r="E18" s="243"/>
      <c r="F18" s="243"/>
      <c r="G18" s="243"/>
      <c r="H18" s="243"/>
      <c r="I18" s="243"/>
      <c r="J18" s="258"/>
      <c r="K18" s="162">
        <v>33125</v>
      </c>
      <c r="L18" s="161" t="s">
        <v>591</v>
      </c>
      <c r="M18" s="256"/>
      <c r="N18" s="243"/>
      <c r="O18" s="243"/>
      <c r="P18" s="256"/>
    </row>
    <row r="19" spans="1:16" ht="124.9" customHeight="1" x14ac:dyDescent="0.2">
      <c r="A19" s="243"/>
      <c r="B19" s="243"/>
      <c r="C19" s="243"/>
      <c r="D19" s="243"/>
      <c r="E19" s="243"/>
      <c r="F19" s="243"/>
      <c r="G19" s="243"/>
      <c r="H19" s="243"/>
      <c r="I19" s="243"/>
      <c r="J19" s="258"/>
      <c r="K19" s="133">
        <v>11322943.23</v>
      </c>
      <c r="L19" s="132" t="s">
        <v>605</v>
      </c>
      <c r="M19" s="256"/>
      <c r="N19" s="243"/>
      <c r="O19" s="243"/>
      <c r="P19" s="256"/>
    </row>
    <row r="20" spans="1:16" ht="124.9" customHeight="1" x14ac:dyDescent="0.2">
      <c r="A20" s="243"/>
      <c r="B20" s="243"/>
      <c r="C20" s="243"/>
      <c r="D20" s="243"/>
      <c r="E20" s="243"/>
      <c r="F20" s="243"/>
      <c r="G20" s="243"/>
      <c r="H20" s="243"/>
      <c r="I20" s="243"/>
      <c r="J20" s="258"/>
      <c r="K20" s="171">
        <v>990841</v>
      </c>
      <c r="L20" s="170" t="s">
        <v>612</v>
      </c>
      <c r="M20" s="256"/>
      <c r="N20" s="243"/>
      <c r="O20" s="243"/>
      <c r="P20" s="256"/>
    </row>
    <row r="21" spans="1:16" ht="189" customHeight="1" x14ac:dyDescent="0.2">
      <c r="A21" s="243"/>
      <c r="B21" s="243"/>
      <c r="C21" s="243"/>
      <c r="D21" s="243"/>
      <c r="E21" s="243"/>
      <c r="F21" s="243"/>
      <c r="G21" s="243"/>
      <c r="H21" s="243"/>
      <c r="I21" s="243"/>
      <c r="J21" s="258"/>
      <c r="K21" s="133">
        <v>18580</v>
      </c>
      <c r="L21" s="132" t="s">
        <v>499</v>
      </c>
      <c r="M21" s="256"/>
      <c r="N21" s="243"/>
      <c r="O21" s="243"/>
      <c r="P21" s="256"/>
    </row>
    <row r="22" spans="1:16" ht="169.5" customHeight="1" x14ac:dyDescent="0.2">
      <c r="A22" s="243"/>
      <c r="B22" s="243"/>
      <c r="C22" s="243"/>
      <c r="D22" s="243"/>
      <c r="E22" s="243"/>
      <c r="F22" s="243"/>
      <c r="G22" s="243"/>
      <c r="H22" s="243"/>
      <c r="I22" s="243"/>
      <c r="J22" s="258"/>
      <c r="K22" s="133">
        <v>500000</v>
      </c>
      <c r="L22" s="132" t="s">
        <v>680</v>
      </c>
      <c r="M22" s="256"/>
      <c r="N22" s="243"/>
      <c r="O22" s="243"/>
      <c r="P22" s="256"/>
    </row>
    <row r="23" spans="1:16" ht="206.25" customHeight="1" x14ac:dyDescent="0.2">
      <c r="A23" s="243"/>
      <c r="B23" s="243"/>
      <c r="C23" s="243"/>
      <c r="D23" s="243"/>
      <c r="E23" s="243"/>
      <c r="F23" s="243"/>
      <c r="G23" s="243"/>
      <c r="H23" s="243"/>
      <c r="I23" s="243"/>
      <c r="J23" s="258"/>
      <c r="K23" s="160">
        <v>284706.48</v>
      </c>
      <c r="L23" s="159" t="s">
        <v>559</v>
      </c>
      <c r="M23" s="256"/>
      <c r="N23" s="243"/>
      <c r="O23" s="243"/>
      <c r="P23" s="256"/>
    </row>
    <row r="24" spans="1:16" ht="148.15" customHeight="1" x14ac:dyDescent="0.2">
      <c r="A24" s="243"/>
      <c r="B24" s="243"/>
      <c r="C24" s="243"/>
      <c r="D24" s="243"/>
      <c r="E24" s="243"/>
      <c r="F24" s="243"/>
      <c r="G24" s="243"/>
      <c r="H24" s="243"/>
      <c r="I24" s="243"/>
      <c r="J24" s="258"/>
      <c r="K24" s="127">
        <v>12562495.1</v>
      </c>
      <c r="L24" s="126" t="s">
        <v>487</v>
      </c>
      <c r="M24" s="256"/>
      <c r="N24" s="243"/>
      <c r="O24" s="243"/>
      <c r="P24" s="256"/>
    </row>
    <row r="25" spans="1:16" ht="154.5" customHeight="1" x14ac:dyDescent="0.2">
      <c r="A25" s="242" t="s">
        <v>379</v>
      </c>
      <c r="B25" s="242" t="s">
        <v>164</v>
      </c>
      <c r="C25" s="242" t="s">
        <v>391</v>
      </c>
      <c r="D25" s="242" t="s">
        <v>170</v>
      </c>
      <c r="E25" s="242" t="s">
        <v>336</v>
      </c>
      <c r="F25" s="242" t="s">
        <v>171</v>
      </c>
      <c r="G25" s="242" t="s">
        <v>172</v>
      </c>
      <c r="H25" s="242" t="s">
        <v>173</v>
      </c>
      <c r="I25" s="242" t="s">
        <v>654</v>
      </c>
      <c r="J25" s="257" t="s">
        <v>651</v>
      </c>
      <c r="K25" s="255">
        <v>138318.5</v>
      </c>
      <c r="L25" s="242" t="s">
        <v>479</v>
      </c>
      <c r="M25" s="255">
        <f>SUM(K25:K30)</f>
        <v>138318.5</v>
      </c>
      <c r="N25" s="242" t="s">
        <v>385</v>
      </c>
      <c r="O25" s="242" t="s">
        <v>385</v>
      </c>
      <c r="P25" s="255" t="s">
        <v>392</v>
      </c>
    </row>
    <row r="26" spans="1:16" ht="120.75" customHeight="1" x14ac:dyDescent="0.2">
      <c r="A26" s="243"/>
      <c r="B26" s="243"/>
      <c r="C26" s="243"/>
      <c r="D26" s="243"/>
      <c r="E26" s="243"/>
      <c r="F26" s="243"/>
      <c r="G26" s="243"/>
      <c r="H26" s="243"/>
      <c r="I26" s="243"/>
      <c r="J26" s="258"/>
      <c r="K26" s="256"/>
      <c r="L26" s="243"/>
      <c r="M26" s="243"/>
      <c r="N26" s="243"/>
      <c r="O26" s="243"/>
      <c r="P26" s="256"/>
    </row>
    <row r="27" spans="1:16" ht="120.75" customHeight="1" x14ac:dyDescent="0.2">
      <c r="A27" s="243"/>
      <c r="B27" s="243"/>
      <c r="C27" s="243"/>
      <c r="D27" s="243"/>
      <c r="E27" s="243"/>
      <c r="F27" s="243"/>
      <c r="G27" s="243"/>
      <c r="H27" s="243"/>
      <c r="I27" s="243"/>
      <c r="J27" s="258"/>
      <c r="K27" s="256"/>
      <c r="L27" s="243"/>
      <c r="M27" s="243"/>
      <c r="N27" s="243"/>
      <c r="O27" s="243"/>
      <c r="P27" s="256"/>
    </row>
    <row r="28" spans="1:16" ht="62.45" customHeight="1" x14ac:dyDescent="0.2">
      <c r="A28" s="243"/>
      <c r="B28" s="243"/>
      <c r="C28" s="243"/>
      <c r="D28" s="243"/>
      <c r="E28" s="243"/>
      <c r="F28" s="243"/>
      <c r="G28" s="243"/>
      <c r="H28" s="243"/>
      <c r="I28" s="243"/>
      <c r="J28" s="258"/>
      <c r="K28" s="256"/>
      <c r="L28" s="243"/>
      <c r="M28" s="243"/>
      <c r="N28" s="243"/>
      <c r="O28" s="243"/>
      <c r="P28" s="256"/>
    </row>
    <row r="29" spans="1:16" ht="58.9" customHeight="1" x14ac:dyDescent="0.2">
      <c r="A29" s="243"/>
      <c r="B29" s="243"/>
      <c r="C29" s="243"/>
      <c r="D29" s="243"/>
      <c r="E29" s="243"/>
      <c r="F29" s="243"/>
      <c r="G29" s="243"/>
      <c r="H29" s="243"/>
      <c r="I29" s="243"/>
      <c r="J29" s="258"/>
      <c r="K29" s="256"/>
      <c r="L29" s="243"/>
      <c r="M29" s="243"/>
      <c r="N29" s="243"/>
      <c r="O29" s="243"/>
      <c r="P29" s="256"/>
    </row>
    <row r="30" spans="1:16" ht="120.75" customHeight="1" x14ac:dyDescent="0.2">
      <c r="A30" s="244"/>
      <c r="B30" s="244"/>
      <c r="C30" s="244"/>
      <c r="D30" s="244"/>
      <c r="E30" s="244"/>
      <c r="F30" s="244"/>
      <c r="G30" s="244"/>
      <c r="H30" s="244"/>
      <c r="I30" s="244"/>
      <c r="J30" s="265"/>
      <c r="K30" s="264"/>
      <c r="L30" s="244"/>
      <c r="M30" s="244"/>
      <c r="N30" s="244"/>
      <c r="O30" s="244"/>
      <c r="P30" s="264"/>
    </row>
    <row r="31" spans="1:16" ht="148.15" customHeight="1" x14ac:dyDescent="0.2">
      <c r="A31" s="242" t="s">
        <v>379</v>
      </c>
      <c r="B31" s="278" t="s">
        <v>164</v>
      </c>
      <c r="C31" s="278" t="s">
        <v>391</v>
      </c>
      <c r="D31" s="242" t="s">
        <v>174</v>
      </c>
      <c r="E31" s="242" t="s">
        <v>337</v>
      </c>
      <c r="F31" s="242" t="s">
        <v>175</v>
      </c>
      <c r="G31" s="242" t="s">
        <v>176</v>
      </c>
      <c r="H31" s="242" t="s">
        <v>177</v>
      </c>
      <c r="I31" s="242" t="s">
        <v>176</v>
      </c>
      <c r="J31" s="257" t="s">
        <v>652</v>
      </c>
      <c r="K31" s="125">
        <v>854196.1</v>
      </c>
      <c r="L31" s="124" t="s">
        <v>571</v>
      </c>
      <c r="M31" s="255">
        <f>SUM(K31:K34)</f>
        <v>1012933.1</v>
      </c>
      <c r="N31" s="242" t="s">
        <v>385</v>
      </c>
      <c r="O31" s="242" t="s">
        <v>385</v>
      </c>
      <c r="P31" s="255" t="s">
        <v>393</v>
      </c>
    </row>
    <row r="32" spans="1:16" ht="124.5" customHeight="1" x14ac:dyDescent="0.2">
      <c r="A32" s="243"/>
      <c r="B32" s="278"/>
      <c r="C32" s="278"/>
      <c r="D32" s="243"/>
      <c r="E32" s="243"/>
      <c r="F32" s="243"/>
      <c r="G32" s="243"/>
      <c r="H32" s="243"/>
      <c r="I32" s="243"/>
      <c r="J32" s="258"/>
      <c r="K32" s="255">
        <v>158737</v>
      </c>
      <c r="L32" s="255" t="s">
        <v>578</v>
      </c>
      <c r="M32" s="256"/>
      <c r="N32" s="243"/>
      <c r="O32" s="243"/>
      <c r="P32" s="256"/>
    </row>
    <row r="33" spans="1:16" ht="121.15" customHeight="1" x14ac:dyDescent="0.2">
      <c r="A33" s="243"/>
      <c r="B33" s="278"/>
      <c r="C33" s="278"/>
      <c r="D33" s="243"/>
      <c r="E33" s="243"/>
      <c r="F33" s="243"/>
      <c r="G33" s="243"/>
      <c r="H33" s="243"/>
      <c r="I33" s="243"/>
      <c r="J33" s="258"/>
      <c r="K33" s="256"/>
      <c r="L33" s="256"/>
      <c r="M33" s="256"/>
      <c r="N33" s="243"/>
      <c r="O33" s="243"/>
      <c r="P33" s="256"/>
    </row>
    <row r="34" spans="1:16" ht="78" customHeight="1" x14ac:dyDescent="0.2">
      <c r="A34" s="243"/>
      <c r="B34" s="278"/>
      <c r="C34" s="278"/>
      <c r="D34" s="243"/>
      <c r="E34" s="243"/>
      <c r="F34" s="243"/>
      <c r="G34" s="243"/>
      <c r="H34" s="243"/>
      <c r="I34" s="243"/>
      <c r="J34" s="258"/>
      <c r="K34" s="264"/>
      <c r="L34" s="264"/>
      <c r="M34" s="256"/>
      <c r="N34" s="243"/>
      <c r="O34" s="243"/>
      <c r="P34" s="256"/>
    </row>
    <row r="35" spans="1:16" ht="75.75" customHeight="1" x14ac:dyDescent="0.2">
      <c r="A35" s="242" t="s">
        <v>379</v>
      </c>
      <c r="B35" s="242" t="s">
        <v>164</v>
      </c>
      <c r="C35" s="242" t="s">
        <v>394</v>
      </c>
      <c r="D35" s="242" t="s">
        <v>178</v>
      </c>
      <c r="E35" s="242" t="s">
        <v>338</v>
      </c>
      <c r="F35" s="242" t="s">
        <v>179</v>
      </c>
      <c r="G35" s="269">
        <v>0.19</v>
      </c>
      <c r="H35" s="269">
        <v>0.55000000000000004</v>
      </c>
      <c r="I35" s="275">
        <v>0.317</v>
      </c>
      <c r="J35" s="257" t="s">
        <v>575</v>
      </c>
      <c r="K35" s="255">
        <v>5644434.5999999996</v>
      </c>
      <c r="L35" s="242" t="s">
        <v>580</v>
      </c>
      <c r="M35" s="255">
        <f>SUM(K35:K48)</f>
        <v>6932770.75</v>
      </c>
      <c r="N35" s="242" t="s">
        <v>385</v>
      </c>
      <c r="O35" s="242" t="s">
        <v>385</v>
      </c>
      <c r="P35" s="255" t="s">
        <v>395</v>
      </c>
    </row>
    <row r="36" spans="1:16" ht="59.25" customHeight="1" x14ac:dyDescent="0.2">
      <c r="A36" s="243"/>
      <c r="B36" s="243"/>
      <c r="C36" s="243"/>
      <c r="D36" s="243"/>
      <c r="E36" s="243"/>
      <c r="F36" s="243"/>
      <c r="G36" s="270"/>
      <c r="H36" s="270"/>
      <c r="I36" s="276"/>
      <c r="J36" s="258"/>
      <c r="K36" s="256"/>
      <c r="L36" s="243"/>
      <c r="M36" s="243"/>
      <c r="N36" s="243"/>
      <c r="O36" s="243"/>
      <c r="P36" s="256"/>
    </row>
    <row r="37" spans="1:16" ht="61.5" customHeight="1" x14ac:dyDescent="0.2">
      <c r="A37" s="243"/>
      <c r="B37" s="243"/>
      <c r="C37" s="243"/>
      <c r="D37" s="243"/>
      <c r="E37" s="243"/>
      <c r="F37" s="243"/>
      <c r="G37" s="270"/>
      <c r="H37" s="270"/>
      <c r="I37" s="276"/>
      <c r="J37" s="258"/>
      <c r="K37" s="264"/>
      <c r="L37" s="244"/>
      <c r="M37" s="243"/>
      <c r="N37" s="243"/>
      <c r="O37" s="243"/>
      <c r="P37" s="256"/>
    </row>
    <row r="38" spans="1:16" ht="127.5" customHeight="1" x14ac:dyDescent="0.2">
      <c r="A38" s="243"/>
      <c r="B38" s="243"/>
      <c r="C38" s="243"/>
      <c r="D38" s="243"/>
      <c r="E38" s="243"/>
      <c r="F38" s="243"/>
      <c r="G38" s="270"/>
      <c r="H38" s="270"/>
      <c r="I38" s="276"/>
      <c r="J38" s="258"/>
      <c r="K38" s="122">
        <v>1100000</v>
      </c>
      <c r="L38" s="121" t="s">
        <v>607</v>
      </c>
      <c r="M38" s="243"/>
      <c r="N38" s="243"/>
      <c r="O38" s="243"/>
      <c r="P38" s="256"/>
    </row>
    <row r="39" spans="1:16" ht="127.5" customHeight="1" x14ac:dyDescent="0.2">
      <c r="A39" s="243"/>
      <c r="B39" s="243"/>
      <c r="C39" s="243"/>
      <c r="D39" s="243"/>
      <c r="E39" s="243"/>
      <c r="F39" s="243"/>
      <c r="G39" s="270"/>
      <c r="H39" s="270"/>
      <c r="I39" s="276"/>
      <c r="J39" s="258"/>
      <c r="K39" s="174">
        <v>160000</v>
      </c>
      <c r="L39" s="175" t="s">
        <v>638</v>
      </c>
      <c r="M39" s="243"/>
      <c r="N39" s="243"/>
      <c r="O39" s="243"/>
      <c r="P39" s="256"/>
    </row>
    <row r="40" spans="1:16" ht="67.900000000000006" customHeight="1" x14ac:dyDescent="0.2">
      <c r="A40" s="243"/>
      <c r="B40" s="243"/>
      <c r="C40" s="243"/>
      <c r="D40" s="243"/>
      <c r="E40" s="243"/>
      <c r="F40" s="243"/>
      <c r="G40" s="270"/>
      <c r="H40" s="270"/>
      <c r="I40" s="276"/>
      <c r="J40" s="258"/>
      <c r="K40" s="255">
        <v>19106.150000000001</v>
      </c>
      <c r="L40" s="242" t="s">
        <v>625</v>
      </c>
      <c r="M40" s="243"/>
      <c r="N40" s="243"/>
      <c r="O40" s="243"/>
      <c r="P40" s="256"/>
    </row>
    <row r="41" spans="1:16" ht="63" customHeight="1" x14ac:dyDescent="0.2">
      <c r="A41" s="243"/>
      <c r="B41" s="243"/>
      <c r="C41" s="243"/>
      <c r="D41" s="243"/>
      <c r="E41" s="243"/>
      <c r="F41" s="243"/>
      <c r="G41" s="270"/>
      <c r="H41" s="270"/>
      <c r="I41" s="276"/>
      <c r="J41" s="258"/>
      <c r="K41" s="256"/>
      <c r="L41" s="243"/>
      <c r="M41" s="243"/>
      <c r="N41" s="243"/>
      <c r="O41" s="243"/>
      <c r="P41" s="256"/>
    </row>
    <row r="42" spans="1:16" ht="42.75" customHeight="1" x14ac:dyDescent="0.2">
      <c r="A42" s="243"/>
      <c r="B42" s="243"/>
      <c r="C42" s="243"/>
      <c r="D42" s="243"/>
      <c r="E42" s="243"/>
      <c r="F42" s="243"/>
      <c r="G42" s="270"/>
      <c r="H42" s="270"/>
      <c r="I42" s="276"/>
      <c r="J42" s="258"/>
      <c r="K42" s="256"/>
      <c r="L42" s="243"/>
      <c r="M42" s="243"/>
      <c r="N42" s="243"/>
      <c r="O42" s="243"/>
      <c r="P42" s="256"/>
    </row>
    <row r="43" spans="1:16" ht="106.15" customHeight="1" x14ac:dyDescent="0.2">
      <c r="A43" s="243"/>
      <c r="B43" s="243"/>
      <c r="C43" s="243"/>
      <c r="D43" s="243"/>
      <c r="E43" s="243"/>
      <c r="F43" s="243"/>
      <c r="G43" s="270"/>
      <c r="H43" s="270"/>
      <c r="I43" s="276"/>
      <c r="J43" s="258"/>
      <c r="K43" s="256"/>
      <c r="L43" s="243"/>
      <c r="M43" s="243"/>
      <c r="N43" s="243"/>
      <c r="O43" s="243"/>
      <c r="P43" s="256"/>
    </row>
    <row r="44" spans="1:16" ht="50.45" customHeight="1" x14ac:dyDescent="0.2">
      <c r="A44" s="243"/>
      <c r="B44" s="243"/>
      <c r="C44" s="243"/>
      <c r="D44" s="243"/>
      <c r="E44" s="243"/>
      <c r="F44" s="243"/>
      <c r="G44" s="270"/>
      <c r="H44" s="270"/>
      <c r="I44" s="276"/>
      <c r="J44" s="258"/>
      <c r="K44" s="264"/>
      <c r="L44" s="244"/>
      <c r="M44" s="243"/>
      <c r="N44" s="243"/>
      <c r="O44" s="243"/>
      <c r="P44" s="256"/>
    </row>
    <row r="45" spans="1:16" ht="73.900000000000006" customHeight="1" x14ac:dyDescent="0.2">
      <c r="A45" s="243"/>
      <c r="B45" s="243"/>
      <c r="C45" s="243"/>
      <c r="D45" s="243"/>
      <c r="E45" s="243"/>
      <c r="F45" s="243"/>
      <c r="G45" s="270"/>
      <c r="H45" s="270"/>
      <c r="I45" s="276"/>
      <c r="J45" s="258"/>
      <c r="K45" s="255">
        <v>9230</v>
      </c>
      <c r="L45" s="242" t="s">
        <v>548</v>
      </c>
      <c r="M45" s="243"/>
      <c r="N45" s="243"/>
      <c r="O45" s="243"/>
      <c r="P45" s="256"/>
    </row>
    <row r="46" spans="1:16" ht="66" customHeight="1" x14ac:dyDescent="0.2">
      <c r="A46" s="243"/>
      <c r="B46" s="243"/>
      <c r="C46" s="243"/>
      <c r="D46" s="243"/>
      <c r="E46" s="244"/>
      <c r="F46" s="244"/>
      <c r="G46" s="271"/>
      <c r="H46" s="271"/>
      <c r="I46" s="277"/>
      <c r="J46" s="265"/>
      <c r="K46" s="256"/>
      <c r="L46" s="243"/>
      <c r="M46" s="243"/>
      <c r="N46" s="243"/>
      <c r="O46" s="243"/>
      <c r="P46" s="256"/>
    </row>
    <row r="47" spans="1:16" ht="96" customHeight="1" x14ac:dyDescent="0.2">
      <c r="A47" s="243"/>
      <c r="B47" s="243"/>
      <c r="C47" s="243"/>
      <c r="D47" s="243"/>
      <c r="E47" s="242" t="s">
        <v>339</v>
      </c>
      <c r="F47" s="242" t="s">
        <v>180</v>
      </c>
      <c r="G47" s="242" t="s">
        <v>181</v>
      </c>
      <c r="H47" s="242" t="s">
        <v>182</v>
      </c>
      <c r="I47" s="242" t="s">
        <v>574</v>
      </c>
      <c r="J47" s="257" t="s">
        <v>575</v>
      </c>
      <c r="K47" s="256"/>
      <c r="L47" s="243"/>
      <c r="M47" s="243"/>
      <c r="N47" s="243"/>
      <c r="O47" s="243"/>
      <c r="P47" s="256"/>
    </row>
    <row r="48" spans="1:16" ht="96" customHeight="1" x14ac:dyDescent="0.2">
      <c r="A48" s="243"/>
      <c r="B48" s="243"/>
      <c r="C48" s="243"/>
      <c r="D48" s="243"/>
      <c r="E48" s="243"/>
      <c r="F48" s="243"/>
      <c r="G48" s="243"/>
      <c r="H48" s="243"/>
      <c r="I48" s="243"/>
      <c r="J48" s="258"/>
      <c r="K48" s="264"/>
      <c r="L48" s="244"/>
      <c r="M48" s="243"/>
      <c r="N48" s="243"/>
      <c r="O48" s="243"/>
      <c r="P48" s="256"/>
    </row>
    <row r="49" spans="1:16" ht="105" customHeight="1" x14ac:dyDescent="0.2">
      <c r="A49" s="242" t="s">
        <v>380</v>
      </c>
      <c r="B49" s="242" t="s">
        <v>332</v>
      </c>
      <c r="C49" s="242" t="s">
        <v>396</v>
      </c>
      <c r="D49" s="242" t="s">
        <v>183</v>
      </c>
      <c r="E49" s="242" t="s">
        <v>340</v>
      </c>
      <c r="F49" s="242" t="s">
        <v>184</v>
      </c>
      <c r="G49" s="242" t="s">
        <v>185</v>
      </c>
      <c r="H49" s="242" t="s">
        <v>186</v>
      </c>
      <c r="I49" s="242" t="s">
        <v>576</v>
      </c>
      <c r="J49" s="257" t="s">
        <v>738</v>
      </c>
      <c r="K49" s="255">
        <v>1410248.05</v>
      </c>
      <c r="L49" s="255" t="s">
        <v>577</v>
      </c>
      <c r="M49" s="255">
        <f>SUM(K49:K72)</f>
        <v>4825144.92</v>
      </c>
      <c r="N49" s="242" t="s">
        <v>385</v>
      </c>
      <c r="O49" s="242" t="s">
        <v>385</v>
      </c>
      <c r="P49" s="255" t="s">
        <v>397</v>
      </c>
    </row>
    <row r="50" spans="1:16" ht="69" customHeight="1" x14ac:dyDescent="0.2">
      <c r="A50" s="243"/>
      <c r="B50" s="243"/>
      <c r="C50" s="243"/>
      <c r="D50" s="243"/>
      <c r="E50" s="243"/>
      <c r="F50" s="243"/>
      <c r="G50" s="243"/>
      <c r="H50" s="243"/>
      <c r="I50" s="243"/>
      <c r="J50" s="258"/>
      <c r="K50" s="256"/>
      <c r="L50" s="256"/>
      <c r="M50" s="256"/>
      <c r="N50" s="243"/>
      <c r="O50" s="243"/>
      <c r="P50" s="256"/>
    </row>
    <row r="51" spans="1:16" ht="99.6" customHeight="1" x14ac:dyDescent="0.2">
      <c r="A51" s="243"/>
      <c r="B51" s="243"/>
      <c r="C51" s="243"/>
      <c r="D51" s="243"/>
      <c r="E51" s="243"/>
      <c r="F51" s="243"/>
      <c r="G51" s="243"/>
      <c r="H51" s="243"/>
      <c r="I51" s="243"/>
      <c r="J51" s="258"/>
      <c r="K51" s="264"/>
      <c r="L51" s="264"/>
      <c r="M51" s="256"/>
      <c r="N51" s="243"/>
      <c r="O51" s="243"/>
      <c r="P51" s="256"/>
    </row>
    <row r="52" spans="1:16" ht="66" customHeight="1" x14ac:dyDescent="0.2">
      <c r="A52" s="243"/>
      <c r="B52" s="243"/>
      <c r="C52" s="243"/>
      <c r="D52" s="243"/>
      <c r="E52" s="243"/>
      <c r="F52" s="243"/>
      <c r="G52" s="243"/>
      <c r="H52" s="243"/>
      <c r="I52" s="243"/>
      <c r="J52" s="258"/>
      <c r="K52" s="255">
        <v>2118109.52</v>
      </c>
      <c r="L52" s="255" t="s">
        <v>688</v>
      </c>
      <c r="M52" s="256"/>
      <c r="N52" s="243"/>
      <c r="O52" s="243"/>
      <c r="P52" s="256"/>
    </row>
    <row r="53" spans="1:16" ht="69.599999999999994" customHeight="1" x14ac:dyDescent="0.2">
      <c r="A53" s="243"/>
      <c r="B53" s="243"/>
      <c r="C53" s="243"/>
      <c r="D53" s="243"/>
      <c r="E53" s="243"/>
      <c r="F53" s="243"/>
      <c r="G53" s="243"/>
      <c r="H53" s="243"/>
      <c r="I53" s="243"/>
      <c r="J53" s="258"/>
      <c r="K53" s="264"/>
      <c r="L53" s="264"/>
      <c r="M53" s="256"/>
      <c r="N53" s="243"/>
      <c r="O53" s="243"/>
      <c r="P53" s="256"/>
    </row>
    <row r="54" spans="1:16" ht="84" customHeight="1" x14ac:dyDescent="0.2">
      <c r="A54" s="243"/>
      <c r="B54" s="243"/>
      <c r="C54" s="243"/>
      <c r="D54" s="243"/>
      <c r="E54" s="243"/>
      <c r="F54" s="243"/>
      <c r="G54" s="243"/>
      <c r="H54" s="243"/>
      <c r="I54" s="243"/>
      <c r="J54" s="258"/>
      <c r="K54" s="138">
        <v>46541</v>
      </c>
      <c r="L54" s="138" t="s">
        <v>527</v>
      </c>
      <c r="M54" s="256"/>
      <c r="N54" s="243"/>
      <c r="O54" s="243"/>
      <c r="P54" s="256"/>
    </row>
    <row r="55" spans="1:16" ht="66" customHeight="1" x14ac:dyDescent="0.2">
      <c r="A55" s="243"/>
      <c r="B55" s="243"/>
      <c r="C55" s="243"/>
      <c r="D55" s="243"/>
      <c r="E55" s="243"/>
      <c r="F55" s="243"/>
      <c r="G55" s="243"/>
      <c r="H55" s="243"/>
      <c r="I55" s="243"/>
      <c r="J55" s="258"/>
      <c r="K55" s="110">
        <v>180185.2</v>
      </c>
      <c r="L55" s="110" t="s">
        <v>510</v>
      </c>
      <c r="M55" s="256"/>
      <c r="N55" s="243"/>
      <c r="O55" s="243"/>
      <c r="P55" s="256"/>
    </row>
    <row r="56" spans="1:16" ht="66" customHeight="1" x14ac:dyDescent="0.2">
      <c r="A56" s="243"/>
      <c r="B56" s="243"/>
      <c r="C56" s="243"/>
      <c r="D56" s="243"/>
      <c r="E56" s="243"/>
      <c r="F56" s="243"/>
      <c r="G56" s="243"/>
      <c r="H56" s="243"/>
      <c r="I56" s="243"/>
      <c r="J56" s="258"/>
      <c r="K56" s="155">
        <v>131915.22</v>
      </c>
      <c r="L56" s="155" t="s">
        <v>529</v>
      </c>
      <c r="M56" s="256"/>
      <c r="N56" s="243"/>
      <c r="O56" s="243"/>
      <c r="P56" s="256"/>
    </row>
    <row r="57" spans="1:16" ht="108" customHeight="1" x14ac:dyDescent="0.2">
      <c r="A57" s="243"/>
      <c r="B57" s="243"/>
      <c r="C57" s="243"/>
      <c r="D57" s="243"/>
      <c r="E57" s="243"/>
      <c r="F57" s="243"/>
      <c r="G57" s="243"/>
      <c r="H57" s="243"/>
      <c r="I57" s="243"/>
      <c r="J57" s="258"/>
      <c r="K57" s="110">
        <v>1350</v>
      </c>
      <c r="L57" s="110" t="s">
        <v>497</v>
      </c>
      <c r="M57" s="256"/>
      <c r="N57" s="243"/>
      <c r="O57" s="243"/>
      <c r="P57" s="256"/>
    </row>
    <row r="58" spans="1:16" ht="88.15" customHeight="1" x14ac:dyDescent="0.2">
      <c r="A58" s="243"/>
      <c r="B58" s="243"/>
      <c r="C58" s="243"/>
      <c r="D58" s="243"/>
      <c r="E58" s="243"/>
      <c r="F58" s="243"/>
      <c r="G58" s="243"/>
      <c r="H58" s="243"/>
      <c r="I58" s="243"/>
      <c r="J58" s="258"/>
      <c r="K58" s="138">
        <v>244428.67</v>
      </c>
      <c r="L58" s="138" t="s">
        <v>488</v>
      </c>
      <c r="M58" s="256"/>
      <c r="N58" s="243"/>
      <c r="O58" s="243"/>
      <c r="P58" s="256"/>
    </row>
    <row r="59" spans="1:16" ht="60" customHeight="1" x14ac:dyDescent="0.2">
      <c r="A59" s="243"/>
      <c r="B59" s="243"/>
      <c r="C59" s="243"/>
      <c r="D59" s="243"/>
      <c r="E59" s="243"/>
      <c r="F59" s="243"/>
      <c r="G59" s="243"/>
      <c r="H59" s="243"/>
      <c r="I59" s="243"/>
      <c r="J59" s="258"/>
      <c r="K59" s="255">
        <v>77500</v>
      </c>
      <c r="L59" s="255" t="s">
        <v>623</v>
      </c>
      <c r="M59" s="256"/>
      <c r="N59" s="243"/>
      <c r="O59" s="243"/>
      <c r="P59" s="256"/>
    </row>
    <row r="60" spans="1:16" ht="58.9" customHeight="1" x14ac:dyDescent="0.2">
      <c r="A60" s="243"/>
      <c r="B60" s="243"/>
      <c r="C60" s="243"/>
      <c r="D60" s="243"/>
      <c r="E60" s="243"/>
      <c r="F60" s="243"/>
      <c r="G60" s="243"/>
      <c r="H60" s="243"/>
      <c r="I60" s="243"/>
      <c r="J60" s="258"/>
      <c r="K60" s="264"/>
      <c r="L60" s="264"/>
      <c r="M60" s="256"/>
      <c r="N60" s="243"/>
      <c r="O60" s="243"/>
      <c r="P60" s="256"/>
    </row>
    <row r="61" spans="1:16" ht="69" customHeight="1" x14ac:dyDescent="0.2">
      <c r="A61" s="243"/>
      <c r="B61" s="243"/>
      <c r="C61" s="243"/>
      <c r="D61" s="243"/>
      <c r="E61" s="243"/>
      <c r="F61" s="243"/>
      <c r="G61" s="243"/>
      <c r="H61" s="243"/>
      <c r="I61" s="243"/>
      <c r="J61" s="258"/>
      <c r="K61" s="137">
        <v>178751.84</v>
      </c>
      <c r="L61" s="136" t="s">
        <v>587</v>
      </c>
      <c r="M61" s="256"/>
      <c r="N61" s="243"/>
      <c r="O61" s="243"/>
      <c r="P61" s="256"/>
    </row>
    <row r="62" spans="1:16" ht="72.75" customHeight="1" x14ac:dyDescent="0.2">
      <c r="A62" s="243"/>
      <c r="B62" s="243"/>
      <c r="C62" s="243"/>
      <c r="D62" s="243"/>
      <c r="E62" s="243"/>
      <c r="F62" s="243"/>
      <c r="G62" s="243"/>
      <c r="H62" s="243"/>
      <c r="I62" s="243"/>
      <c r="J62" s="258"/>
      <c r="K62" s="100">
        <v>146362</v>
      </c>
      <c r="L62" s="101" t="s">
        <v>472</v>
      </c>
      <c r="M62" s="256"/>
      <c r="N62" s="243"/>
      <c r="O62" s="243"/>
      <c r="P62" s="256"/>
    </row>
    <row r="63" spans="1:16" ht="44.25" customHeight="1" x14ac:dyDescent="0.2">
      <c r="A63" s="243"/>
      <c r="B63" s="243"/>
      <c r="C63" s="243"/>
      <c r="D63" s="243"/>
      <c r="E63" s="243"/>
      <c r="F63" s="243"/>
      <c r="G63" s="243"/>
      <c r="H63" s="243"/>
      <c r="I63" s="243"/>
      <c r="J63" s="258"/>
      <c r="K63" s="100">
        <v>2000</v>
      </c>
      <c r="L63" s="101" t="s">
        <v>544</v>
      </c>
      <c r="M63" s="256"/>
      <c r="N63" s="243"/>
      <c r="O63" s="243"/>
      <c r="P63" s="256"/>
    </row>
    <row r="64" spans="1:16" ht="44.25" customHeight="1" x14ac:dyDescent="0.2">
      <c r="A64" s="243"/>
      <c r="B64" s="243"/>
      <c r="C64" s="243"/>
      <c r="D64" s="243"/>
      <c r="E64" s="243"/>
      <c r="F64" s="243"/>
      <c r="G64" s="243"/>
      <c r="H64" s="243"/>
      <c r="I64" s="243"/>
      <c r="J64" s="258"/>
      <c r="K64" s="155">
        <v>17500</v>
      </c>
      <c r="L64" s="156" t="s">
        <v>473</v>
      </c>
      <c r="M64" s="256"/>
      <c r="N64" s="243"/>
      <c r="O64" s="243"/>
      <c r="P64" s="256"/>
    </row>
    <row r="65" spans="1:16" ht="42.6" customHeight="1" x14ac:dyDescent="0.2">
      <c r="A65" s="243"/>
      <c r="B65" s="243"/>
      <c r="C65" s="243"/>
      <c r="D65" s="243"/>
      <c r="E65" s="243"/>
      <c r="F65" s="243"/>
      <c r="G65" s="243"/>
      <c r="H65" s="243"/>
      <c r="I65" s="243"/>
      <c r="J65" s="258"/>
      <c r="K65" s="255">
        <v>270253.42</v>
      </c>
      <c r="L65" s="257" t="s">
        <v>549</v>
      </c>
      <c r="M65" s="256"/>
      <c r="N65" s="243"/>
      <c r="O65" s="243"/>
      <c r="P65" s="256"/>
    </row>
    <row r="66" spans="1:16" ht="6.6" hidden="1" customHeight="1" x14ac:dyDescent="0.2">
      <c r="A66" s="243"/>
      <c r="B66" s="243"/>
      <c r="C66" s="243"/>
      <c r="D66" s="243"/>
      <c r="E66" s="244"/>
      <c r="F66" s="244"/>
      <c r="G66" s="244"/>
      <c r="H66" s="244"/>
      <c r="I66" s="244"/>
      <c r="J66" s="265"/>
      <c r="K66" s="256"/>
      <c r="L66" s="258"/>
      <c r="M66" s="256"/>
      <c r="N66" s="243"/>
      <c r="O66" s="243"/>
      <c r="P66" s="256"/>
    </row>
    <row r="67" spans="1:16" ht="83.25" customHeight="1" x14ac:dyDescent="0.2">
      <c r="A67" s="243"/>
      <c r="B67" s="243"/>
      <c r="C67" s="243"/>
      <c r="D67" s="243"/>
      <c r="E67" s="242" t="s">
        <v>341</v>
      </c>
      <c r="F67" s="242" t="s">
        <v>193</v>
      </c>
      <c r="G67" s="272">
        <v>3.1</v>
      </c>
      <c r="H67" s="272">
        <v>3.5</v>
      </c>
      <c r="I67" s="242">
        <v>7.41</v>
      </c>
      <c r="J67" s="257" t="s">
        <v>741</v>
      </c>
      <c r="K67" s="256"/>
      <c r="L67" s="258"/>
      <c r="M67" s="256"/>
      <c r="N67" s="243"/>
      <c r="O67" s="243"/>
      <c r="P67" s="256"/>
    </row>
    <row r="68" spans="1:16" ht="25.9" customHeight="1" x14ac:dyDescent="0.2">
      <c r="A68" s="243"/>
      <c r="B68" s="243"/>
      <c r="C68" s="243"/>
      <c r="D68" s="243"/>
      <c r="E68" s="243"/>
      <c r="F68" s="243"/>
      <c r="G68" s="273"/>
      <c r="H68" s="273"/>
      <c r="I68" s="243"/>
      <c r="J68" s="258"/>
      <c r="K68" s="256"/>
      <c r="L68" s="258"/>
      <c r="M68" s="256"/>
      <c r="N68" s="243"/>
      <c r="O68" s="243"/>
      <c r="P68" s="256"/>
    </row>
    <row r="69" spans="1:16" ht="82.9" hidden="1" customHeight="1" x14ac:dyDescent="0.2">
      <c r="A69" s="243"/>
      <c r="B69" s="243"/>
      <c r="C69" s="243"/>
      <c r="D69" s="243"/>
      <c r="E69" s="243"/>
      <c r="F69" s="243"/>
      <c r="G69" s="273"/>
      <c r="H69" s="273"/>
      <c r="I69" s="243"/>
      <c r="J69" s="258"/>
      <c r="K69" s="256"/>
      <c r="L69" s="258"/>
      <c r="M69" s="256"/>
      <c r="N69" s="243"/>
      <c r="O69" s="243"/>
      <c r="P69" s="256"/>
    </row>
    <row r="70" spans="1:16" ht="72.599999999999994" hidden="1" customHeight="1" x14ac:dyDescent="0.2">
      <c r="A70" s="243"/>
      <c r="B70" s="243"/>
      <c r="C70" s="243"/>
      <c r="D70" s="243"/>
      <c r="E70" s="243"/>
      <c r="F70" s="243"/>
      <c r="G70" s="273"/>
      <c r="H70" s="273"/>
      <c r="I70" s="243"/>
      <c r="J70" s="258"/>
      <c r="K70" s="256"/>
      <c r="L70" s="258"/>
      <c r="M70" s="256"/>
      <c r="N70" s="243"/>
      <c r="O70" s="243"/>
      <c r="P70" s="256"/>
    </row>
    <row r="71" spans="1:16" ht="48" hidden="1" customHeight="1" x14ac:dyDescent="0.2">
      <c r="A71" s="243"/>
      <c r="B71" s="243"/>
      <c r="C71" s="243"/>
      <c r="D71" s="243"/>
      <c r="E71" s="242"/>
      <c r="F71" s="242"/>
      <c r="G71" s="272"/>
      <c r="H71" s="272"/>
      <c r="I71" s="242"/>
      <c r="J71" s="257"/>
      <c r="K71" s="256"/>
      <c r="L71" s="258"/>
      <c r="M71" s="256"/>
      <c r="N71" s="243"/>
      <c r="O71" s="243"/>
      <c r="P71" s="256"/>
    </row>
    <row r="72" spans="1:16" ht="7.9" customHeight="1" x14ac:dyDescent="0.2">
      <c r="A72" s="244"/>
      <c r="B72" s="244"/>
      <c r="C72" s="244"/>
      <c r="D72" s="244"/>
      <c r="E72" s="244"/>
      <c r="F72" s="244"/>
      <c r="G72" s="274"/>
      <c r="H72" s="274"/>
      <c r="I72" s="244"/>
      <c r="J72" s="265"/>
      <c r="K72" s="264"/>
      <c r="L72" s="265"/>
      <c r="M72" s="264"/>
      <c r="N72" s="244"/>
      <c r="O72" s="244"/>
      <c r="P72" s="264"/>
    </row>
    <row r="73" spans="1:16" ht="217.5" customHeight="1" x14ac:dyDescent="0.2">
      <c r="A73" s="242" t="s">
        <v>381</v>
      </c>
      <c r="B73" s="242" t="s">
        <v>187</v>
      </c>
      <c r="C73" s="242" t="s">
        <v>398</v>
      </c>
      <c r="D73" s="242" t="s">
        <v>188</v>
      </c>
      <c r="E73" s="242" t="s">
        <v>342</v>
      </c>
      <c r="F73" s="242" t="s">
        <v>728</v>
      </c>
      <c r="G73" s="269">
        <v>0.75</v>
      </c>
      <c r="H73" s="269">
        <v>0.85</v>
      </c>
      <c r="I73" s="275">
        <v>0.74539999999999995</v>
      </c>
      <c r="J73" s="266" t="s">
        <v>702</v>
      </c>
      <c r="K73" s="255">
        <v>20161085.559999999</v>
      </c>
      <c r="L73" s="257" t="s">
        <v>620</v>
      </c>
      <c r="M73" s="255">
        <f>SUM(K73:K95)</f>
        <v>36159887.689999998</v>
      </c>
      <c r="N73" s="242" t="s">
        <v>385</v>
      </c>
      <c r="O73" s="242" t="s">
        <v>385</v>
      </c>
      <c r="P73" s="255" t="s">
        <v>399</v>
      </c>
    </row>
    <row r="74" spans="1:16" ht="187.5" customHeight="1" x14ac:dyDescent="0.2">
      <c r="A74" s="243"/>
      <c r="B74" s="243"/>
      <c r="C74" s="243"/>
      <c r="D74" s="243"/>
      <c r="E74" s="243"/>
      <c r="F74" s="243"/>
      <c r="G74" s="270"/>
      <c r="H74" s="270"/>
      <c r="I74" s="276"/>
      <c r="J74" s="267"/>
      <c r="K74" s="256"/>
      <c r="L74" s="258"/>
      <c r="M74" s="256"/>
      <c r="N74" s="243"/>
      <c r="O74" s="243"/>
      <c r="P74" s="256"/>
    </row>
    <row r="75" spans="1:16" ht="266.25" customHeight="1" x14ac:dyDescent="0.2">
      <c r="A75" s="243"/>
      <c r="B75" s="243"/>
      <c r="C75" s="243"/>
      <c r="D75" s="243"/>
      <c r="E75" s="243"/>
      <c r="F75" s="243"/>
      <c r="G75" s="270"/>
      <c r="H75" s="270"/>
      <c r="I75" s="276"/>
      <c r="J75" s="267"/>
      <c r="K75" s="264"/>
      <c r="L75" s="265"/>
      <c r="M75" s="256"/>
      <c r="N75" s="243"/>
      <c r="O75" s="243"/>
      <c r="P75" s="256"/>
    </row>
    <row r="76" spans="1:16" ht="72.75" customHeight="1" x14ac:dyDescent="0.2">
      <c r="A76" s="243"/>
      <c r="B76" s="243"/>
      <c r="C76" s="243"/>
      <c r="D76" s="243"/>
      <c r="E76" s="243"/>
      <c r="F76" s="243"/>
      <c r="G76" s="270"/>
      <c r="H76" s="270"/>
      <c r="I76" s="276"/>
      <c r="J76" s="267"/>
      <c r="K76" s="285">
        <v>10028383.93</v>
      </c>
      <c r="L76" s="257" t="s">
        <v>566</v>
      </c>
      <c r="M76" s="256"/>
      <c r="N76" s="243"/>
      <c r="O76" s="243"/>
      <c r="P76" s="256"/>
    </row>
    <row r="77" spans="1:16" ht="160.15" customHeight="1" x14ac:dyDescent="0.2">
      <c r="A77" s="243"/>
      <c r="B77" s="243"/>
      <c r="C77" s="243"/>
      <c r="D77" s="243"/>
      <c r="E77" s="243"/>
      <c r="F77" s="243"/>
      <c r="G77" s="270"/>
      <c r="H77" s="270"/>
      <c r="I77" s="276"/>
      <c r="J77" s="267"/>
      <c r="K77" s="286"/>
      <c r="L77" s="258"/>
      <c r="M77" s="256"/>
      <c r="N77" s="243"/>
      <c r="O77" s="243"/>
      <c r="P77" s="256"/>
    </row>
    <row r="78" spans="1:16" ht="112.5" customHeight="1" x14ac:dyDescent="0.2">
      <c r="A78" s="243"/>
      <c r="B78" s="243"/>
      <c r="C78" s="243"/>
      <c r="D78" s="243"/>
      <c r="E78" s="243"/>
      <c r="F78" s="243"/>
      <c r="G78" s="270"/>
      <c r="H78" s="270"/>
      <c r="I78" s="276"/>
      <c r="J78" s="267"/>
      <c r="K78" s="287"/>
      <c r="L78" s="265"/>
      <c r="M78" s="256"/>
      <c r="N78" s="243"/>
      <c r="O78" s="243"/>
      <c r="P78" s="256"/>
    </row>
    <row r="79" spans="1:16" ht="91.15" customHeight="1" x14ac:dyDescent="0.2">
      <c r="A79" s="243"/>
      <c r="B79" s="243"/>
      <c r="C79" s="243"/>
      <c r="D79" s="243"/>
      <c r="E79" s="243"/>
      <c r="F79" s="243"/>
      <c r="G79" s="270"/>
      <c r="H79" s="270"/>
      <c r="I79" s="276"/>
      <c r="J79" s="267"/>
      <c r="K79" s="123">
        <v>596834.06000000006</v>
      </c>
      <c r="L79" s="101" t="s">
        <v>485</v>
      </c>
      <c r="M79" s="256"/>
      <c r="N79" s="243"/>
      <c r="O79" s="243"/>
      <c r="P79" s="256"/>
    </row>
    <row r="80" spans="1:16" ht="69" customHeight="1" x14ac:dyDescent="0.2">
      <c r="A80" s="243"/>
      <c r="B80" s="243"/>
      <c r="C80" s="243"/>
      <c r="D80" s="243"/>
      <c r="E80" s="243"/>
      <c r="F80" s="243"/>
      <c r="G80" s="270"/>
      <c r="H80" s="270"/>
      <c r="I80" s="276"/>
      <c r="J80" s="267"/>
      <c r="K80" s="181">
        <v>621890</v>
      </c>
      <c r="L80" s="182" t="s">
        <v>649</v>
      </c>
      <c r="M80" s="256"/>
      <c r="N80" s="243"/>
      <c r="O80" s="243"/>
      <c r="P80" s="256"/>
    </row>
    <row r="81" spans="1:16" ht="69" customHeight="1" x14ac:dyDescent="0.2">
      <c r="A81" s="243"/>
      <c r="B81" s="243"/>
      <c r="C81" s="243"/>
      <c r="D81" s="243"/>
      <c r="E81" s="243"/>
      <c r="F81" s="243"/>
      <c r="G81" s="270"/>
      <c r="H81" s="270"/>
      <c r="I81" s="276"/>
      <c r="J81" s="267"/>
      <c r="K81" s="151">
        <v>577517.46</v>
      </c>
      <c r="L81" s="152" t="s">
        <v>510</v>
      </c>
      <c r="M81" s="256"/>
      <c r="N81" s="243"/>
      <c r="O81" s="243"/>
      <c r="P81" s="256"/>
    </row>
    <row r="82" spans="1:16" ht="69" customHeight="1" x14ac:dyDescent="0.2">
      <c r="A82" s="243"/>
      <c r="B82" s="243"/>
      <c r="C82" s="243"/>
      <c r="D82" s="243"/>
      <c r="E82" s="243"/>
      <c r="F82" s="243"/>
      <c r="G82" s="270"/>
      <c r="H82" s="270"/>
      <c r="I82" s="276"/>
      <c r="J82" s="267"/>
      <c r="K82" s="255">
        <v>171496.6</v>
      </c>
      <c r="L82" s="257" t="s">
        <v>529</v>
      </c>
      <c r="M82" s="256"/>
      <c r="N82" s="243"/>
      <c r="O82" s="243"/>
      <c r="P82" s="256"/>
    </row>
    <row r="83" spans="1:16" ht="69" customHeight="1" x14ac:dyDescent="0.2">
      <c r="A83" s="243"/>
      <c r="B83" s="243"/>
      <c r="C83" s="243"/>
      <c r="D83" s="243"/>
      <c r="E83" s="243"/>
      <c r="F83" s="243"/>
      <c r="G83" s="270"/>
      <c r="H83" s="270"/>
      <c r="I83" s="276"/>
      <c r="J83" s="267"/>
      <c r="K83" s="264"/>
      <c r="L83" s="265"/>
      <c r="M83" s="256"/>
      <c r="N83" s="243"/>
      <c r="O83" s="243"/>
      <c r="P83" s="256"/>
    </row>
    <row r="84" spans="1:16" ht="100.15" customHeight="1" x14ac:dyDescent="0.2">
      <c r="A84" s="243"/>
      <c r="B84" s="243"/>
      <c r="C84" s="243"/>
      <c r="D84" s="243"/>
      <c r="E84" s="243"/>
      <c r="F84" s="243"/>
      <c r="G84" s="270"/>
      <c r="H84" s="270"/>
      <c r="I84" s="276"/>
      <c r="J84" s="267"/>
      <c r="K84" s="100">
        <v>350679.56</v>
      </c>
      <c r="L84" s="101" t="s">
        <v>497</v>
      </c>
      <c r="M84" s="256"/>
      <c r="N84" s="243"/>
      <c r="O84" s="243"/>
      <c r="P84" s="256"/>
    </row>
    <row r="85" spans="1:16" ht="78" customHeight="1" x14ac:dyDescent="0.2">
      <c r="A85" s="243"/>
      <c r="B85" s="243"/>
      <c r="C85" s="243"/>
      <c r="D85" s="243"/>
      <c r="E85" s="243"/>
      <c r="F85" s="243"/>
      <c r="G85" s="270"/>
      <c r="H85" s="270"/>
      <c r="I85" s="276"/>
      <c r="J85" s="267"/>
      <c r="K85" s="255">
        <v>1012102.6</v>
      </c>
      <c r="L85" s="257" t="s">
        <v>488</v>
      </c>
      <c r="M85" s="256"/>
      <c r="N85" s="243"/>
      <c r="O85" s="243"/>
      <c r="P85" s="256"/>
    </row>
    <row r="86" spans="1:16" ht="51" customHeight="1" x14ac:dyDescent="0.2">
      <c r="A86" s="243"/>
      <c r="B86" s="243"/>
      <c r="C86" s="243"/>
      <c r="D86" s="243"/>
      <c r="E86" s="243"/>
      <c r="F86" s="243"/>
      <c r="G86" s="270"/>
      <c r="H86" s="270"/>
      <c r="I86" s="276"/>
      <c r="J86" s="267"/>
      <c r="K86" s="264"/>
      <c r="L86" s="265"/>
      <c r="M86" s="256"/>
      <c r="N86" s="243"/>
      <c r="O86" s="243"/>
      <c r="P86" s="256"/>
    </row>
    <row r="87" spans="1:16" ht="75" customHeight="1" x14ac:dyDescent="0.2">
      <c r="A87" s="243"/>
      <c r="B87" s="243"/>
      <c r="C87" s="243"/>
      <c r="D87" s="243"/>
      <c r="E87" s="243"/>
      <c r="F87" s="243"/>
      <c r="G87" s="270"/>
      <c r="H87" s="270"/>
      <c r="I87" s="276"/>
      <c r="J87" s="267"/>
      <c r="K87" s="110">
        <v>671719.83</v>
      </c>
      <c r="L87" s="99" t="s">
        <v>587</v>
      </c>
      <c r="M87" s="256"/>
      <c r="N87" s="243"/>
      <c r="O87" s="243"/>
      <c r="P87" s="256"/>
    </row>
    <row r="88" spans="1:16" ht="47.45" customHeight="1" x14ac:dyDescent="0.2">
      <c r="A88" s="243"/>
      <c r="B88" s="243"/>
      <c r="C88" s="243"/>
      <c r="D88" s="243"/>
      <c r="E88" s="243"/>
      <c r="F88" s="243"/>
      <c r="G88" s="270"/>
      <c r="H88" s="270"/>
      <c r="I88" s="276"/>
      <c r="J88" s="267"/>
      <c r="K88" s="100">
        <v>256400</v>
      </c>
      <c r="L88" s="99" t="s">
        <v>553</v>
      </c>
      <c r="M88" s="256"/>
      <c r="N88" s="243"/>
      <c r="O88" s="243"/>
      <c r="P88" s="256"/>
    </row>
    <row r="89" spans="1:16" ht="121.5" customHeight="1" x14ac:dyDescent="0.2">
      <c r="A89" s="243"/>
      <c r="B89" s="243"/>
      <c r="C89" s="243"/>
      <c r="D89" s="243"/>
      <c r="E89" s="244"/>
      <c r="F89" s="244"/>
      <c r="G89" s="271"/>
      <c r="H89" s="271"/>
      <c r="I89" s="277"/>
      <c r="J89" s="268"/>
      <c r="K89" s="94">
        <v>379357.41</v>
      </c>
      <c r="L89" s="98" t="s">
        <v>681</v>
      </c>
      <c r="M89" s="256"/>
      <c r="N89" s="243"/>
      <c r="O89" s="243"/>
      <c r="P89" s="256"/>
    </row>
    <row r="90" spans="1:16" ht="66.599999999999994" customHeight="1" x14ac:dyDescent="0.2">
      <c r="A90" s="243"/>
      <c r="B90" s="243"/>
      <c r="C90" s="243"/>
      <c r="D90" s="243"/>
      <c r="E90" s="242" t="s">
        <v>343</v>
      </c>
      <c r="F90" s="242" t="s">
        <v>189</v>
      </c>
      <c r="G90" s="269">
        <v>0.11</v>
      </c>
      <c r="H90" s="269">
        <v>0.15</v>
      </c>
      <c r="I90" s="275">
        <v>0.16220000000000001</v>
      </c>
      <c r="J90" s="266" t="s">
        <v>653</v>
      </c>
      <c r="K90" s="255">
        <v>1294070</v>
      </c>
      <c r="L90" s="242" t="s">
        <v>550</v>
      </c>
      <c r="M90" s="256"/>
      <c r="N90" s="243"/>
      <c r="O90" s="243"/>
      <c r="P90" s="256"/>
    </row>
    <row r="91" spans="1:16" ht="92.45" customHeight="1" x14ac:dyDescent="0.2">
      <c r="A91" s="243"/>
      <c r="B91" s="243"/>
      <c r="C91" s="243"/>
      <c r="D91" s="243"/>
      <c r="E91" s="243"/>
      <c r="F91" s="243"/>
      <c r="G91" s="270"/>
      <c r="H91" s="270"/>
      <c r="I91" s="243"/>
      <c r="J91" s="267"/>
      <c r="K91" s="256"/>
      <c r="L91" s="243"/>
      <c r="M91" s="256"/>
      <c r="N91" s="243"/>
      <c r="O91" s="243"/>
      <c r="P91" s="256"/>
    </row>
    <row r="92" spans="1:16" ht="114.75" customHeight="1" x14ac:dyDescent="0.2">
      <c r="A92" s="243"/>
      <c r="B92" s="243"/>
      <c r="C92" s="243"/>
      <c r="D92" s="243"/>
      <c r="E92" s="243"/>
      <c r="F92" s="243"/>
      <c r="G92" s="270"/>
      <c r="H92" s="270"/>
      <c r="I92" s="243"/>
      <c r="J92" s="267"/>
      <c r="K92" s="264"/>
      <c r="L92" s="244"/>
      <c r="M92" s="256"/>
      <c r="N92" s="243"/>
      <c r="O92" s="243"/>
      <c r="P92" s="256"/>
    </row>
    <row r="93" spans="1:16" ht="109.5" customHeight="1" x14ac:dyDescent="0.2">
      <c r="A93" s="243"/>
      <c r="B93" s="243"/>
      <c r="C93" s="243"/>
      <c r="D93" s="243"/>
      <c r="E93" s="243"/>
      <c r="F93" s="243"/>
      <c r="G93" s="270"/>
      <c r="H93" s="270"/>
      <c r="I93" s="243"/>
      <c r="J93" s="267"/>
      <c r="K93" s="255">
        <v>38350.68</v>
      </c>
      <c r="L93" s="242" t="s">
        <v>735</v>
      </c>
      <c r="M93" s="256"/>
      <c r="N93" s="243"/>
      <c r="O93" s="243"/>
      <c r="P93" s="256"/>
    </row>
    <row r="94" spans="1:16" ht="65.45" customHeight="1" x14ac:dyDescent="0.2">
      <c r="A94" s="243"/>
      <c r="B94" s="243"/>
      <c r="C94" s="243"/>
      <c r="D94" s="243"/>
      <c r="E94" s="243"/>
      <c r="F94" s="243"/>
      <c r="G94" s="270"/>
      <c r="H94" s="270"/>
      <c r="I94" s="243"/>
      <c r="J94" s="267"/>
      <c r="K94" s="256"/>
      <c r="L94" s="243"/>
      <c r="M94" s="256"/>
      <c r="N94" s="243"/>
      <c r="O94" s="243"/>
      <c r="P94" s="256"/>
    </row>
    <row r="95" spans="1:16" ht="45" customHeight="1" x14ac:dyDescent="0.2">
      <c r="A95" s="244"/>
      <c r="B95" s="244"/>
      <c r="C95" s="244"/>
      <c r="D95" s="244"/>
      <c r="E95" s="244"/>
      <c r="F95" s="244"/>
      <c r="G95" s="271"/>
      <c r="H95" s="271"/>
      <c r="I95" s="244"/>
      <c r="J95" s="268"/>
      <c r="K95" s="264"/>
      <c r="L95" s="244"/>
      <c r="M95" s="264"/>
      <c r="N95" s="244"/>
      <c r="O95" s="244"/>
      <c r="P95" s="264"/>
    </row>
    <row r="96" spans="1:16" ht="285" customHeight="1" x14ac:dyDescent="0.2">
      <c r="A96" s="242" t="s">
        <v>380</v>
      </c>
      <c r="B96" s="242" t="s">
        <v>191</v>
      </c>
      <c r="C96" s="242" t="s">
        <v>400</v>
      </c>
      <c r="D96" s="242" t="s">
        <v>190</v>
      </c>
      <c r="E96" s="242" t="s">
        <v>344</v>
      </c>
      <c r="F96" s="242" t="s">
        <v>192</v>
      </c>
      <c r="G96" s="242">
        <v>4.4000000000000004</v>
      </c>
      <c r="H96" s="242">
        <v>3.7</v>
      </c>
      <c r="I96" s="242">
        <v>4.3</v>
      </c>
      <c r="J96" s="257" t="s">
        <v>726</v>
      </c>
      <c r="K96" s="108">
        <v>9982108.4900000002</v>
      </c>
      <c r="L96" s="109" t="s">
        <v>686</v>
      </c>
      <c r="M96" s="255">
        <f>SUM(K96:K114)</f>
        <v>39244304.379999995</v>
      </c>
      <c r="N96" s="242" t="s">
        <v>385</v>
      </c>
      <c r="O96" s="242" t="s">
        <v>385</v>
      </c>
      <c r="P96" s="255" t="s">
        <v>401</v>
      </c>
    </row>
    <row r="97" spans="1:16" ht="285" customHeight="1" x14ac:dyDescent="0.2">
      <c r="A97" s="243"/>
      <c r="B97" s="243"/>
      <c r="C97" s="243"/>
      <c r="D97" s="243"/>
      <c r="E97" s="243"/>
      <c r="F97" s="243"/>
      <c r="G97" s="243"/>
      <c r="H97" s="243"/>
      <c r="I97" s="243"/>
      <c r="J97" s="258"/>
      <c r="K97" s="172">
        <v>542257.81000000006</v>
      </c>
      <c r="L97" s="173" t="s">
        <v>682</v>
      </c>
      <c r="M97" s="256"/>
      <c r="N97" s="243"/>
      <c r="O97" s="243"/>
      <c r="P97" s="256"/>
    </row>
    <row r="98" spans="1:16" ht="145.15" customHeight="1" x14ac:dyDescent="0.2">
      <c r="A98" s="243"/>
      <c r="B98" s="243"/>
      <c r="C98" s="243"/>
      <c r="D98" s="243"/>
      <c r="E98" s="243"/>
      <c r="F98" s="243"/>
      <c r="G98" s="243"/>
      <c r="H98" s="243"/>
      <c r="I98" s="243"/>
      <c r="J98" s="258"/>
      <c r="K98" s="186">
        <v>2807513.31</v>
      </c>
      <c r="L98" s="187" t="s">
        <v>505</v>
      </c>
      <c r="M98" s="256"/>
      <c r="N98" s="243"/>
      <c r="O98" s="243"/>
      <c r="P98" s="256"/>
    </row>
    <row r="99" spans="1:16" ht="101.25" customHeight="1" x14ac:dyDescent="0.2">
      <c r="A99" s="243"/>
      <c r="B99" s="243"/>
      <c r="C99" s="243"/>
      <c r="D99" s="243"/>
      <c r="E99" s="243"/>
      <c r="F99" s="243"/>
      <c r="G99" s="243"/>
      <c r="H99" s="243"/>
      <c r="I99" s="243"/>
      <c r="J99" s="258"/>
      <c r="K99" s="108">
        <v>12000</v>
      </c>
      <c r="L99" s="109" t="s">
        <v>644</v>
      </c>
      <c r="M99" s="256"/>
      <c r="N99" s="243"/>
      <c r="O99" s="243"/>
      <c r="P99" s="256"/>
    </row>
    <row r="100" spans="1:16" ht="192.75" customHeight="1" x14ac:dyDescent="0.2">
      <c r="A100" s="243"/>
      <c r="B100" s="243"/>
      <c r="C100" s="243"/>
      <c r="D100" s="243"/>
      <c r="E100" s="243"/>
      <c r="F100" s="243"/>
      <c r="G100" s="243"/>
      <c r="H100" s="243"/>
      <c r="I100" s="243"/>
      <c r="J100" s="258"/>
      <c r="K100" s="255">
        <v>309858</v>
      </c>
      <c r="L100" s="272" t="s">
        <v>533</v>
      </c>
      <c r="M100" s="256"/>
      <c r="N100" s="243"/>
      <c r="O100" s="243"/>
      <c r="P100" s="256"/>
    </row>
    <row r="101" spans="1:16" ht="61.15" customHeight="1" x14ac:dyDescent="0.2">
      <c r="A101" s="243"/>
      <c r="B101" s="243"/>
      <c r="C101" s="243"/>
      <c r="D101" s="243"/>
      <c r="E101" s="243"/>
      <c r="F101" s="243"/>
      <c r="G101" s="243"/>
      <c r="H101" s="243"/>
      <c r="I101" s="243"/>
      <c r="J101" s="258"/>
      <c r="K101" s="264"/>
      <c r="L101" s="274"/>
      <c r="M101" s="256"/>
      <c r="N101" s="243"/>
      <c r="O101" s="243"/>
      <c r="P101" s="256"/>
    </row>
    <row r="102" spans="1:16" ht="121.5" customHeight="1" x14ac:dyDescent="0.2">
      <c r="A102" s="243"/>
      <c r="B102" s="243"/>
      <c r="C102" s="243"/>
      <c r="D102" s="243"/>
      <c r="E102" s="243"/>
      <c r="F102" s="243"/>
      <c r="G102" s="243"/>
      <c r="H102" s="243"/>
      <c r="I102" s="243"/>
      <c r="J102" s="258"/>
      <c r="K102" s="108">
        <v>196030</v>
      </c>
      <c r="L102" s="109" t="s">
        <v>486</v>
      </c>
      <c r="M102" s="256"/>
      <c r="N102" s="243"/>
      <c r="O102" s="243"/>
      <c r="P102" s="256"/>
    </row>
    <row r="103" spans="1:16" ht="116.45" customHeight="1" x14ac:dyDescent="0.2">
      <c r="A103" s="243"/>
      <c r="B103" s="243"/>
      <c r="C103" s="243"/>
      <c r="D103" s="243"/>
      <c r="E103" s="243"/>
      <c r="F103" s="243"/>
      <c r="G103" s="243"/>
      <c r="H103" s="243"/>
      <c r="I103" s="243"/>
      <c r="J103" s="258"/>
      <c r="K103" s="108">
        <v>3511807.95</v>
      </c>
      <c r="L103" s="109" t="s">
        <v>567</v>
      </c>
      <c r="M103" s="256"/>
      <c r="N103" s="243"/>
      <c r="O103" s="243"/>
      <c r="P103" s="256"/>
    </row>
    <row r="104" spans="1:16" ht="111.6" customHeight="1" x14ac:dyDescent="0.2">
      <c r="A104" s="243"/>
      <c r="B104" s="243"/>
      <c r="C104" s="243"/>
      <c r="D104" s="243"/>
      <c r="E104" s="243"/>
      <c r="F104" s="243"/>
      <c r="G104" s="243"/>
      <c r="H104" s="243"/>
      <c r="I104" s="243"/>
      <c r="J104" s="258"/>
      <c r="K104" s="255">
        <v>30000</v>
      </c>
      <c r="L104" s="272" t="s">
        <v>504</v>
      </c>
      <c r="M104" s="256"/>
      <c r="N104" s="243"/>
      <c r="O104" s="243"/>
      <c r="P104" s="256"/>
    </row>
    <row r="105" spans="1:16" ht="71.45" customHeight="1" x14ac:dyDescent="0.2">
      <c r="A105" s="243"/>
      <c r="B105" s="243"/>
      <c r="C105" s="243"/>
      <c r="D105" s="243"/>
      <c r="E105" s="243"/>
      <c r="F105" s="243"/>
      <c r="G105" s="243"/>
      <c r="H105" s="243"/>
      <c r="I105" s="243"/>
      <c r="J105" s="258"/>
      <c r="K105" s="264"/>
      <c r="L105" s="274"/>
      <c r="M105" s="256"/>
      <c r="N105" s="243"/>
      <c r="O105" s="243"/>
      <c r="P105" s="256"/>
    </row>
    <row r="106" spans="1:16" ht="90" customHeight="1" x14ac:dyDescent="0.2">
      <c r="A106" s="243"/>
      <c r="B106" s="243"/>
      <c r="C106" s="243"/>
      <c r="D106" s="243"/>
      <c r="E106" s="243"/>
      <c r="F106" s="243"/>
      <c r="G106" s="243"/>
      <c r="H106" s="243"/>
      <c r="I106" s="243"/>
      <c r="J106" s="258"/>
      <c r="K106" s="108">
        <v>136012</v>
      </c>
      <c r="L106" s="109" t="s">
        <v>497</v>
      </c>
      <c r="M106" s="256"/>
      <c r="N106" s="243"/>
      <c r="O106" s="243"/>
      <c r="P106" s="256"/>
    </row>
    <row r="107" spans="1:16" ht="72" customHeight="1" x14ac:dyDescent="0.2">
      <c r="A107" s="243"/>
      <c r="B107" s="243"/>
      <c r="C107" s="243"/>
      <c r="D107" s="243"/>
      <c r="E107" s="243"/>
      <c r="F107" s="243"/>
      <c r="G107" s="243"/>
      <c r="H107" s="243"/>
      <c r="I107" s="243"/>
      <c r="J107" s="258"/>
      <c r="K107" s="255">
        <v>20170.64</v>
      </c>
      <c r="L107" s="272" t="s">
        <v>488</v>
      </c>
      <c r="M107" s="256"/>
      <c r="N107" s="243"/>
      <c r="O107" s="243"/>
      <c r="P107" s="256"/>
    </row>
    <row r="108" spans="1:16" ht="151.9" customHeight="1" x14ac:dyDescent="0.2">
      <c r="A108" s="243"/>
      <c r="B108" s="243"/>
      <c r="C108" s="243"/>
      <c r="D108" s="243"/>
      <c r="E108" s="243"/>
      <c r="F108" s="243"/>
      <c r="G108" s="243"/>
      <c r="H108" s="243"/>
      <c r="I108" s="243"/>
      <c r="J108" s="258"/>
      <c r="K108" s="256"/>
      <c r="L108" s="273"/>
      <c r="M108" s="256"/>
      <c r="N108" s="243"/>
      <c r="O108" s="243"/>
      <c r="P108" s="256"/>
    </row>
    <row r="109" spans="1:16" ht="89.45" customHeight="1" x14ac:dyDescent="0.2">
      <c r="A109" s="243"/>
      <c r="B109" s="243"/>
      <c r="C109" s="243"/>
      <c r="D109" s="243"/>
      <c r="E109" s="243"/>
      <c r="F109" s="243"/>
      <c r="G109" s="243"/>
      <c r="H109" s="243"/>
      <c r="I109" s="243"/>
      <c r="J109" s="258"/>
      <c r="K109" s="256"/>
      <c r="L109" s="273"/>
      <c r="M109" s="256"/>
      <c r="N109" s="243"/>
      <c r="O109" s="243"/>
      <c r="P109" s="256"/>
    </row>
    <row r="110" spans="1:16" ht="141.6" customHeight="1" x14ac:dyDescent="0.2">
      <c r="A110" s="243"/>
      <c r="B110" s="243"/>
      <c r="C110" s="243"/>
      <c r="D110" s="243"/>
      <c r="E110" s="243"/>
      <c r="F110" s="243"/>
      <c r="G110" s="243"/>
      <c r="H110" s="243"/>
      <c r="I110" s="243"/>
      <c r="J110" s="258"/>
      <c r="K110" s="264"/>
      <c r="L110" s="274"/>
      <c r="M110" s="256"/>
      <c r="N110" s="243"/>
      <c r="O110" s="243"/>
      <c r="P110" s="256"/>
    </row>
    <row r="111" spans="1:16" ht="352.9" customHeight="1" x14ac:dyDescent="0.2">
      <c r="A111" s="243"/>
      <c r="B111" s="243"/>
      <c r="C111" s="243"/>
      <c r="D111" s="243"/>
      <c r="E111" s="243"/>
      <c r="F111" s="243"/>
      <c r="G111" s="243"/>
      <c r="H111" s="243"/>
      <c r="I111" s="243"/>
      <c r="J111" s="258"/>
      <c r="K111" s="112">
        <v>19059484.629999999</v>
      </c>
      <c r="L111" s="109" t="s">
        <v>722</v>
      </c>
      <c r="M111" s="256"/>
      <c r="N111" s="243"/>
      <c r="O111" s="243"/>
      <c r="P111" s="256"/>
    </row>
    <row r="112" spans="1:16" ht="3.75" hidden="1" customHeight="1" x14ac:dyDescent="0.2">
      <c r="A112" s="243"/>
      <c r="B112" s="243"/>
      <c r="C112" s="243"/>
      <c r="D112" s="243"/>
      <c r="E112" s="243"/>
      <c r="F112" s="243"/>
      <c r="G112" s="243"/>
      <c r="H112" s="243"/>
      <c r="I112" s="243"/>
      <c r="J112" s="258"/>
      <c r="K112" s="255">
        <v>2637061.5499999998</v>
      </c>
      <c r="L112" s="272" t="s">
        <v>683</v>
      </c>
      <c r="M112" s="256"/>
      <c r="N112" s="243"/>
      <c r="O112" s="243"/>
      <c r="P112" s="256"/>
    </row>
    <row r="113" spans="1:16" ht="105" customHeight="1" x14ac:dyDescent="0.2">
      <c r="A113" s="243"/>
      <c r="B113" s="243"/>
      <c r="C113" s="243"/>
      <c r="D113" s="243"/>
      <c r="E113" s="80" t="s">
        <v>345</v>
      </c>
      <c r="F113" s="80" t="s">
        <v>346</v>
      </c>
      <c r="G113" s="80">
        <v>24.76</v>
      </c>
      <c r="H113" s="80">
        <v>25</v>
      </c>
      <c r="I113" s="95">
        <v>26.6</v>
      </c>
      <c r="J113" s="81" t="s">
        <v>726</v>
      </c>
      <c r="K113" s="256"/>
      <c r="L113" s="273"/>
      <c r="M113" s="256"/>
      <c r="N113" s="243"/>
      <c r="O113" s="243"/>
      <c r="P113" s="256"/>
    </row>
    <row r="114" spans="1:16" ht="102" customHeight="1" x14ac:dyDescent="0.2">
      <c r="A114" s="244"/>
      <c r="B114" s="244"/>
      <c r="C114" s="244"/>
      <c r="D114" s="244"/>
      <c r="E114" s="80" t="s">
        <v>347</v>
      </c>
      <c r="F114" s="80" t="s">
        <v>194</v>
      </c>
      <c r="G114" s="80">
        <v>3.5</v>
      </c>
      <c r="H114" s="80">
        <v>3.4</v>
      </c>
      <c r="I114" s="80">
        <v>3.7</v>
      </c>
      <c r="J114" s="81" t="s">
        <v>726</v>
      </c>
      <c r="K114" s="264"/>
      <c r="L114" s="274"/>
      <c r="M114" s="264"/>
      <c r="N114" s="244"/>
      <c r="O114" s="244"/>
      <c r="P114" s="264"/>
    </row>
    <row r="115" spans="1:16" ht="147" customHeight="1" x14ac:dyDescent="0.2">
      <c r="A115" s="242" t="s">
        <v>380</v>
      </c>
      <c r="B115" s="242" t="s">
        <v>191</v>
      </c>
      <c r="C115" s="242" t="s">
        <v>402</v>
      </c>
      <c r="D115" s="242" t="s">
        <v>195</v>
      </c>
      <c r="E115" s="242" t="s">
        <v>348</v>
      </c>
      <c r="F115" s="242" t="s">
        <v>438</v>
      </c>
      <c r="G115" s="242" t="s">
        <v>196</v>
      </c>
      <c r="H115" s="242" t="s">
        <v>197</v>
      </c>
      <c r="I115" s="242" t="s">
        <v>462</v>
      </c>
      <c r="J115" s="257" t="s">
        <v>561</v>
      </c>
      <c r="K115" s="94">
        <v>5629078.6399999997</v>
      </c>
      <c r="L115" s="81" t="s">
        <v>687</v>
      </c>
      <c r="M115" s="255">
        <f>SUM(K115:K140)</f>
        <v>16520643.169999998</v>
      </c>
      <c r="N115" s="242" t="s">
        <v>385</v>
      </c>
      <c r="O115" s="242" t="s">
        <v>385</v>
      </c>
      <c r="P115" s="255" t="s">
        <v>403</v>
      </c>
    </row>
    <row r="116" spans="1:16" ht="114" customHeight="1" x14ac:dyDescent="0.2">
      <c r="A116" s="243"/>
      <c r="B116" s="243"/>
      <c r="C116" s="243"/>
      <c r="D116" s="243"/>
      <c r="E116" s="243"/>
      <c r="F116" s="243"/>
      <c r="G116" s="243"/>
      <c r="H116" s="243"/>
      <c r="I116" s="243"/>
      <c r="J116" s="258"/>
      <c r="K116" s="94">
        <v>793101.6</v>
      </c>
      <c r="L116" s="81" t="s">
        <v>563</v>
      </c>
      <c r="M116" s="256"/>
      <c r="N116" s="243"/>
      <c r="O116" s="243"/>
      <c r="P116" s="256"/>
    </row>
    <row r="117" spans="1:16" ht="83.45" customHeight="1" x14ac:dyDescent="0.2">
      <c r="A117" s="243"/>
      <c r="B117" s="243"/>
      <c r="C117" s="243"/>
      <c r="D117" s="243"/>
      <c r="E117" s="243"/>
      <c r="F117" s="243"/>
      <c r="G117" s="243"/>
      <c r="H117" s="243"/>
      <c r="I117" s="243"/>
      <c r="J117" s="258"/>
      <c r="K117" s="94">
        <v>725600</v>
      </c>
      <c r="L117" s="81" t="s">
        <v>517</v>
      </c>
      <c r="M117" s="256"/>
      <c r="N117" s="243"/>
      <c r="O117" s="243"/>
      <c r="P117" s="256"/>
    </row>
    <row r="118" spans="1:16" ht="83.45" customHeight="1" x14ac:dyDescent="0.2">
      <c r="A118" s="243"/>
      <c r="B118" s="243"/>
      <c r="C118" s="243"/>
      <c r="D118" s="243"/>
      <c r="E118" s="243"/>
      <c r="F118" s="243"/>
      <c r="G118" s="243"/>
      <c r="H118" s="243"/>
      <c r="I118" s="243"/>
      <c r="J118" s="258"/>
      <c r="K118" s="158">
        <v>441840.82</v>
      </c>
      <c r="L118" s="81" t="s">
        <v>551</v>
      </c>
      <c r="M118" s="256"/>
      <c r="N118" s="243"/>
      <c r="O118" s="243"/>
      <c r="P118" s="256"/>
    </row>
    <row r="119" spans="1:16" ht="85.15" customHeight="1" x14ac:dyDescent="0.2">
      <c r="A119" s="243"/>
      <c r="B119" s="243"/>
      <c r="C119" s="243"/>
      <c r="D119" s="243"/>
      <c r="E119" s="243"/>
      <c r="F119" s="243"/>
      <c r="G119" s="243"/>
      <c r="H119" s="243"/>
      <c r="I119" s="243"/>
      <c r="J119" s="258"/>
      <c r="K119" s="94">
        <v>2537962.12</v>
      </c>
      <c r="L119" s="98" t="s">
        <v>688</v>
      </c>
      <c r="M119" s="256"/>
      <c r="N119" s="243"/>
      <c r="O119" s="243"/>
      <c r="P119" s="256"/>
    </row>
    <row r="120" spans="1:16" ht="67.900000000000006" customHeight="1" x14ac:dyDescent="0.2">
      <c r="A120" s="243"/>
      <c r="B120" s="243"/>
      <c r="C120" s="243"/>
      <c r="D120" s="243"/>
      <c r="E120" s="244"/>
      <c r="F120" s="244"/>
      <c r="G120" s="244"/>
      <c r="H120" s="244"/>
      <c r="I120" s="244"/>
      <c r="J120" s="265"/>
      <c r="K120" s="94">
        <v>378300</v>
      </c>
      <c r="L120" s="98" t="s">
        <v>608</v>
      </c>
      <c r="M120" s="256"/>
      <c r="N120" s="243"/>
      <c r="O120" s="243"/>
      <c r="P120" s="256"/>
    </row>
    <row r="121" spans="1:16" ht="67.900000000000006" customHeight="1" x14ac:dyDescent="0.2">
      <c r="A121" s="243"/>
      <c r="B121" s="243"/>
      <c r="C121" s="243"/>
      <c r="D121" s="243"/>
      <c r="E121" s="242" t="s">
        <v>349</v>
      </c>
      <c r="F121" s="242" t="s">
        <v>198</v>
      </c>
      <c r="G121" s="242">
        <v>7</v>
      </c>
      <c r="H121" s="242">
        <v>9</v>
      </c>
      <c r="I121" s="242">
        <v>9</v>
      </c>
      <c r="J121" s="242" t="s">
        <v>562</v>
      </c>
      <c r="K121" s="154">
        <v>873954</v>
      </c>
      <c r="L121" s="153" t="s">
        <v>528</v>
      </c>
      <c r="M121" s="256"/>
      <c r="N121" s="243"/>
      <c r="O121" s="243"/>
      <c r="P121" s="256"/>
    </row>
    <row r="122" spans="1:16" ht="90" customHeight="1" x14ac:dyDescent="0.2">
      <c r="A122" s="243"/>
      <c r="B122" s="243"/>
      <c r="C122" s="243"/>
      <c r="D122" s="243"/>
      <c r="E122" s="243"/>
      <c r="F122" s="243"/>
      <c r="G122" s="243"/>
      <c r="H122" s="243"/>
      <c r="I122" s="243"/>
      <c r="J122" s="243"/>
      <c r="K122" s="94">
        <v>54785.68</v>
      </c>
      <c r="L122" s="97" t="s">
        <v>510</v>
      </c>
      <c r="M122" s="256"/>
      <c r="N122" s="243"/>
      <c r="O122" s="243"/>
      <c r="P122" s="256"/>
    </row>
    <row r="123" spans="1:16" ht="90" customHeight="1" x14ac:dyDescent="0.2">
      <c r="A123" s="243"/>
      <c r="B123" s="243"/>
      <c r="C123" s="243"/>
      <c r="D123" s="243"/>
      <c r="E123" s="243"/>
      <c r="F123" s="243"/>
      <c r="G123" s="243"/>
      <c r="H123" s="243"/>
      <c r="I123" s="243"/>
      <c r="J123" s="243"/>
      <c r="K123" s="158">
        <v>73210.39</v>
      </c>
      <c r="L123" s="157" t="s">
        <v>529</v>
      </c>
      <c r="M123" s="256"/>
      <c r="N123" s="243"/>
      <c r="O123" s="243"/>
      <c r="P123" s="256"/>
    </row>
    <row r="124" spans="1:16" ht="90" customHeight="1" x14ac:dyDescent="0.2">
      <c r="A124" s="243"/>
      <c r="B124" s="243"/>
      <c r="C124" s="243"/>
      <c r="D124" s="243"/>
      <c r="E124" s="243"/>
      <c r="F124" s="243"/>
      <c r="G124" s="243"/>
      <c r="H124" s="243"/>
      <c r="I124" s="243"/>
      <c r="J124" s="243"/>
      <c r="K124" s="255">
        <v>80464.009999999995</v>
      </c>
      <c r="L124" s="242" t="s">
        <v>498</v>
      </c>
      <c r="M124" s="256"/>
      <c r="N124" s="243"/>
      <c r="O124" s="243"/>
      <c r="P124" s="256"/>
    </row>
    <row r="125" spans="1:16" ht="90" customHeight="1" x14ac:dyDescent="0.2">
      <c r="A125" s="243"/>
      <c r="B125" s="243"/>
      <c r="C125" s="243"/>
      <c r="D125" s="243"/>
      <c r="E125" s="243"/>
      <c r="F125" s="243"/>
      <c r="G125" s="243"/>
      <c r="H125" s="243"/>
      <c r="I125" s="243"/>
      <c r="J125" s="243"/>
      <c r="K125" s="264"/>
      <c r="L125" s="244"/>
      <c r="M125" s="256"/>
      <c r="N125" s="243"/>
      <c r="O125" s="243"/>
      <c r="P125" s="256"/>
    </row>
    <row r="126" spans="1:16" ht="90" customHeight="1" x14ac:dyDescent="0.2">
      <c r="A126" s="243"/>
      <c r="B126" s="243"/>
      <c r="C126" s="243"/>
      <c r="D126" s="243"/>
      <c r="E126" s="243"/>
      <c r="F126" s="243"/>
      <c r="G126" s="243"/>
      <c r="H126" s="243"/>
      <c r="I126" s="243"/>
      <c r="J126" s="243"/>
      <c r="K126" s="94">
        <v>204650.59</v>
      </c>
      <c r="L126" s="106" t="s">
        <v>488</v>
      </c>
      <c r="M126" s="256"/>
      <c r="N126" s="243"/>
      <c r="O126" s="243"/>
      <c r="P126" s="256"/>
    </row>
    <row r="127" spans="1:16" ht="90" customHeight="1" x14ac:dyDescent="0.2">
      <c r="A127" s="243"/>
      <c r="B127" s="243"/>
      <c r="C127" s="243"/>
      <c r="D127" s="243"/>
      <c r="E127" s="243"/>
      <c r="F127" s="243"/>
      <c r="G127" s="243"/>
      <c r="H127" s="243"/>
      <c r="I127" s="243"/>
      <c r="J127" s="243"/>
      <c r="K127" s="255">
        <v>26558.44</v>
      </c>
      <c r="L127" s="242" t="s">
        <v>623</v>
      </c>
      <c r="M127" s="256"/>
      <c r="N127" s="243"/>
      <c r="O127" s="243"/>
      <c r="P127" s="256"/>
    </row>
    <row r="128" spans="1:16" ht="90" customHeight="1" x14ac:dyDescent="0.2">
      <c r="A128" s="243"/>
      <c r="B128" s="243"/>
      <c r="C128" s="243"/>
      <c r="D128" s="243"/>
      <c r="E128" s="243"/>
      <c r="F128" s="243"/>
      <c r="G128" s="243"/>
      <c r="H128" s="243"/>
      <c r="I128" s="243"/>
      <c r="J128" s="243"/>
      <c r="K128" s="256"/>
      <c r="L128" s="243"/>
      <c r="M128" s="256"/>
      <c r="N128" s="243"/>
      <c r="O128" s="243"/>
      <c r="P128" s="256"/>
    </row>
    <row r="129" spans="1:16" ht="90" customHeight="1" x14ac:dyDescent="0.2">
      <c r="A129" s="243"/>
      <c r="B129" s="243"/>
      <c r="C129" s="243"/>
      <c r="D129" s="243"/>
      <c r="E129" s="243"/>
      <c r="F129" s="243"/>
      <c r="G129" s="243"/>
      <c r="H129" s="243"/>
      <c r="I129" s="243"/>
      <c r="J129" s="243"/>
      <c r="K129" s="264"/>
      <c r="L129" s="244"/>
      <c r="M129" s="256"/>
      <c r="N129" s="243"/>
      <c r="O129" s="243"/>
      <c r="P129" s="256"/>
    </row>
    <row r="130" spans="1:16" ht="90" customHeight="1" x14ac:dyDescent="0.2">
      <c r="A130" s="243"/>
      <c r="B130" s="243"/>
      <c r="C130" s="243"/>
      <c r="D130" s="243"/>
      <c r="E130" s="243"/>
      <c r="F130" s="243"/>
      <c r="G130" s="243"/>
      <c r="H130" s="243"/>
      <c r="I130" s="243"/>
      <c r="J130" s="243"/>
      <c r="K130" s="142">
        <v>170379.31</v>
      </c>
      <c r="L130" s="141" t="s">
        <v>587</v>
      </c>
      <c r="M130" s="256"/>
      <c r="N130" s="243"/>
      <c r="O130" s="243"/>
      <c r="P130" s="256"/>
    </row>
    <row r="131" spans="1:16" ht="90" customHeight="1" x14ac:dyDescent="0.2">
      <c r="A131" s="243"/>
      <c r="B131" s="243"/>
      <c r="C131" s="243"/>
      <c r="D131" s="243"/>
      <c r="E131" s="243"/>
      <c r="F131" s="243"/>
      <c r="G131" s="243"/>
      <c r="H131" s="243"/>
      <c r="I131" s="243"/>
      <c r="J131" s="243"/>
      <c r="K131" s="94">
        <v>74135</v>
      </c>
      <c r="L131" s="106" t="s">
        <v>689</v>
      </c>
      <c r="M131" s="256"/>
      <c r="N131" s="243"/>
      <c r="O131" s="243"/>
      <c r="P131" s="256"/>
    </row>
    <row r="132" spans="1:16" ht="90" customHeight="1" x14ac:dyDescent="0.2">
      <c r="A132" s="243"/>
      <c r="B132" s="243"/>
      <c r="C132" s="243"/>
      <c r="D132" s="243"/>
      <c r="E132" s="243"/>
      <c r="F132" s="243"/>
      <c r="G132" s="243"/>
      <c r="H132" s="243"/>
      <c r="I132" s="243"/>
      <c r="J132" s="243"/>
      <c r="K132" s="127">
        <v>9600</v>
      </c>
      <c r="L132" s="126" t="s">
        <v>545</v>
      </c>
      <c r="M132" s="256"/>
      <c r="N132" s="243"/>
      <c r="O132" s="243"/>
      <c r="P132" s="256"/>
    </row>
    <row r="133" spans="1:16" ht="85.15" customHeight="1" x14ac:dyDescent="0.2">
      <c r="A133" s="243"/>
      <c r="B133" s="243"/>
      <c r="C133" s="243"/>
      <c r="D133" s="243"/>
      <c r="E133" s="243"/>
      <c r="F133" s="243"/>
      <c r="G133" s="243"/>
      <c r="H133" s="243"/>
      <c r="I133" s="243"/>
      <c r="J133" s="243"/>
      <c r="K133" s="127">
        <v>40935</v>
      </c>
      <c r="L133" s="126" t="s">
        <v>474</v>
      </c>
      <c r="M133" s="256"/>
      <c r="N133" s="243"/>
      <c r="O133" s="243"/>
      <c r="P133" s="256"/>
    </row>
    <row r="134" spans="1:16" ht="85.15" customHeight="1" x14ac:dyDescent="0.2">
      <c r="A134" s="243"/>
      <c r="B134" s="243"/>
      <c r="C134" s="243"/>
      <c r="D134" s="243"/>
      <c r="E134" s="243"/>
      <c r="F134" s="243"/>
      <c r="G134" s="243"/>
      <c r="H134" s="243"/>
      <c r="I134" s="243"/>
      <c r="J134" s="243"/>
      <c r="K134" s="255">
        <v>251840</v>
      </c>
      <c r="L134" s="242" t="s">
        <v>549</v>
      </c>
      <c r="M134" s="256"/>
      <c r="N134" s="243"/>
      <c r="O134" s="243"/>
      <c r="P134" s="256"/>
    </row>
    <row r="135" spans="1:16" ht="73.900000000000006" customHeight="1" x14ac:dyDescent="0.2">
      <c r="A135" s="243"/>
      <c r="B135" s="243"/>
      <c r="C135" s="243"/>
      <c r="D135" s="243"/>
      <c r="E135" s="243"/>
      <c r="F135" s="243"/>
      <c r="G135" s="243"/>
      <c r="H135" s="243"/>
      <c r="I135" s="243"/>
      <c r="J135" s="243"/>
      <c r="K135" s="264"/>
      <c r="L135" s="244"/>
      <c r="M135" s="256"/>
      <c r="N135" s="243"/>
      <c r="O135" s="243"/>
      <c r="P135" s="256"/>
    </row>
    <row r="136" spans="1:16" ht="144.6" customHeight="1" x14ac:dyDescent="0.2">
      <c r="A136" s="243"/>
      <c r="B136" s="243"/>
      <c r="C136" s="243"/>
      <c r="D136" s="243"/>
      <c r="E136" s="243"/>
      <c r="F136" s="243"/>
      <c r="G136" s="243"/>
      <c r="H136" s="243"/>
      <c r="I136" s="243"/>
      <c r="J136" s="243"/>
      <c r="K136" s="127">
        <v>3680877.78</v>
      </c>
      <c r="L136" s="126" t="s">
        <v>725</v>
      </c>
      <c r="M136" s="256"/>
      <c r="N136" s="243"/>
      <c r="O136" s="243"/>
      <c r="P136" s="256"/>
    </row>
    <row r="137" spans="1:16" ht="234" customHeight="1" x14ac:dyDescent="0.2">
      <c r="A137" s="243"/>
      <c r="B137" s="243"/>
      <c r="C137" s="243"/>
      <c r="D137" s="243"/>
      <c r="E137" s="243"/>
      <c r="F137" s="243"/>
      <c r="G137" s="243"/>
      <c r="H137" s="243"/>
      <c r="I137" s="243"/>
      <c r="J137" s="243"/>
      <c r="K137" s="133">
        <v>385254.44</v>
      </c>
      <c r="L137" s="132" t="s">
        <v>690</v>
      </c>
      <c r="M137" s="256"/>
      <c r="N137" s="243"/>
      <c r="O137" s="243"/>
      <c r="P137" s="256"/>
    </row>
    <row r="138" spans="1:16" ht="129" customHeight="1" x14ac:dyDescent="0.2">
      <c r="A138" s="243"/>
      <c r="B138" s="243"/>
      <c r="C138" s="243"/>
      <c r="D138" s="243"/>
      <c r="E138" s="243"/>
      <c r="F138" s="243"/>
      <c r="G138" s="243"/>
      <c r="H138" s="243"/>
      <c r="I138" s="243"/>
      <c r="J138" s="243"/>
      <c r="K138" s="255">
        <v>88115.35</v>
      </c>
      <c r="L138" s="242" t="s">
        <v>500</v>
      </c>
      <c r="M138" s="256"/>
      <c r="N138" s="243"/>
      <c r="O138" s="243"/>
      <c r="P138" s="256"/>
    </row>
    <row r="139" spans="1:16" ht="158.44999999999999" customHeight="1" x14ac:dyDescent="0.2">
      <c r="A139" s="243"/>
      <c r="B139" s="243"/>
      <c r="C139" s="243"/>
      <c r="D139" s="243"/>
      <c r="E139" s="243"/>
      <c r="F139" s="243"/>
      <c r="G139" s="243"/>
      <c r="H139" s="243"/>
      <c r="I139" s="243"/>
      <c r="J139" s="243"/>
      <c r="K139" s="256"/>
      <c r="L139" s="243"/>
      <c r="M139" s="256"/>
      <c r="N139" s="243"/>
      <c r="O139" s="243"/>
      <c r="P139" s="256"/>
    </row>
    <row r="140" spans="1:16" ht="16.149999999999999" customHeight="1" x14ac:dyDescent="0.2">
      <c r="A140" s="244"/>
      <c r="B140" s="244"/>
      <c r="C140" s="244"/>
      <c r="D140" s="244"/>
      <c r="E140" s="244"/>
      <c r="F140" s="244"/>
      <c r="G140" s="244"/>
      <c r="H140" s="244"/>
      <c r="I140" s="244"/>
      <c r="J140" s="244"/>
      <c r="K140" s="264"/>
      <c r="L140" s="244"/>
      <c r="M140" s="264"/>
      <c r="N140" s="244"/>
      <c r="O140" s="244"/>
      <c r="P140" s="264"/>
    </row>
    <row r="141" spans="1:16" ht="183.75" customHeight="1" x14ac:dyDescent="0.2">
      <c r="A141" s="242" t="s">
        <v>382</v>
      </c>
      <c r="B141" s="242" t="s">
        <v>405</v>
      </c>
      <c r="C141" s="242" t="s">
        <v>406</v>
      </c>
      <c r="D141" s="242" t="s">
        <v>199</v>
      </c>
      <c r="E141" s="242" t="s">
        <v>350</v>
      </c>
      <c r="F141" s="242" t="s">
        <v>351</v>
      </c>
      <c r="G141" s="242" t="s">
        <v>200</v>
      </c>
      <c r="H141" s="242" t="s">
        <v>201</v>
      </c>
      <c r="I141" s="242" t="s">
        <v>546</v>
      </c>
      <c r="J141" s="242" t="s">
        <v>547</v>
      </c>
      <c r="K141" s="94">
        <v>1047196.18</v>
      </c>
      <c r="L141" s="81" t="s">
        <v>691</v>
      </c>
      <c r="M141" s="255">
        <f>SUM(K141:K148)</f>
        <v>3517182.9800000004</v>
      </c>
      <c r="N141" s="242" t="s">
        <v>385</v>
      </c>
      <c r="O141" s="242" t="s">
        <v>385</v>
      </c>
      <c r="P141" s="255" t="s">
        <v>408</v>
      </c>
    </row>
    <row r="142" spans="1:16" ht="183.75" customHeight="1" x14ac:dyDescent="0.2">
      <c r="A142" s="243"/>
      <c r="B142" s="243"/>
      <c r="C142" s="243"/>
      <c r="D142" s="243"/>
      <c r="E142" s="243"/>
      <c r="F142" s="243"/>
      <c r="G142" s="243"/>
      <c r="H142" s="243"/>
      <c r="I142" s="243"/>
      <c r="J142" s="243"/>
      <c r="K142" s="176">
        <v>2218131.9500000002</v>
      </c>
      <c r="L142" s="81" t="s">
        <v>639</v>
      </c>
      <c r="M142" s="256"/>
      <c r="N142" s="243"/>
      <c r="O142" s="243"/>
      <c r="P142" s="256"/>
    </row>
    <row r="143" spans="1:16" ht="92.25" customHeight="1" x14ac:dyDescent="0.2">
      <c r="A143" s="243"/>
      <c r="B143" s="243"/>
      <c r="C143" s="243"/>
      <c r="D143" s="243"/>
      <c r="E143" s="243"/>
      <c r="F143" s="243"/>
      <c r="G143" s="243"/>
      <c r="H143" s="243"/>
      <c r="I143" s="243"/>
      <c r="J143" s="243"/>
      <c r="K143" s="255">
        <v>4280.24</v>
      </c>
      <c r="L143" s="255" t="s">
        <v>692</v>
      </c>
      <c r="M143" s="256"/>
      <c r="N143" s="243"/>
      <c r="O143" s="243"/>
      <c r="P143" s="256"/>
    </row>
    <row r="144" spans="1:16" ht="118.15" customHeight="1" x14ac:dyDescent="0.2">
      <c r="A144" s="243"/>
      <c r="B144" s="243"/>
      <c r="C144" s="243"/>
      <c r="D144" s="243"/>
      <c r="E144" s="243"/>
      <c r="F144" s="243"/>
      <c r="G144" s="243"/>
      <c r="H144" s="243"/>
      <c r="I144" s="243"/>
      <c r="J144" s="243"/>
      <c r="K144" s="264"/>
      <c r="L144" s="264"/>
      <c r="M144" s="256"/>
      <c r="N144" s="243"/>
      <c r="O144" s="243"/>
      <c r="P144" s="256"/>
    </row>
    <row r="145" spans="1:16" ht="92.25" customHeight="1" x14ac:dyDescent="0.2">
      <c r="A145" s="243"/>
      <c r="B145" s="243"/>
      <c r="C145" s="243"/>
      <c r="D145" s="243"/>
      <c r="E145" s="243"/>
      <c r="F145" s="243"/>
      <c r="G145" s="243"/>
      <c r="H145" s="243"/>
      <c r="I145" s="243"/>
      <c r="J145" s="243"/>
      <c r="K145" s="255">
        <v>13423.58</v>
      </c>
      <c r="L145" s="255" t="s">
        <v>712</v>
      </c>
      <c r="M145" s="256"/>
      <c r="N145" s="243"/>
      <c r="O145" s="243"/>
      <c r="P145" s="256"/>
    </row>
    <row r="146" spans="1:16" ht="141.75" customHeight="1" x14ac:dyDescent="0.2">
      <c r="A146" s="243"/>
      <c r="B146" s="243"/>
      <c r="C146" s="243"/>
      <c r="D146" s="243"/>
      <c r="E146" s="243"/>
      <c r="F146" s="243"/>
      <c r="G146" s="243"/>
      <c r="H146" s="243"/>
      <c r="I146" s="243"/>
      <c r="J146" s="243"/>
      <c r="K146" s="264"/>
      <c r="L146" s="264"/>
      <c r="M146" s="256"/>
      <c r="N146" s="243"/>
      <c r="O146" s="243"/>
      <c r="P146" s="256"/>
    </row>
    <row r="147" spans="1:16" ht="196.9" customHeight="1" x14ac:dyDescent="0.2">
      <c r="A147" s="243"/>
      <c r="B147" s="243"/>
      <c r="C147" s="243"/>
      <c r="D147" s="243"/>
      <c r="E147" s="243"/>
      <c r="F147" s="243"/>
      <c r="G147" s="243"/>
      <c r="H147" s="243"/>
      <c r="I147" s="243"/>
      <c r="J147" s="243"/>
      <c r="K147" s="255">
        <v>234151.03</v>
      </c>
      <c r="L147" s="255" t="s">
        <v>627</v>
      </c>
      <c r="M147" s="256"/>
      <c r="N147" s="243"/>
      <c r="O147" s="243"/>
      <c r="P147" s="256"/>
    </row>
    <row r="148" spans="1:16" ht="114.6" customHeight="1" x14ac:dyDescent="0.2">
      <c r="A148" s="243"/>
      <c r="B148" s="243"/>
      <c r="C148" s="243"/>
      <c r="D148" s="243"/>
      <c r="E148" s="243"/>
      <c r="F148" s="243"/>
      <c r="G148" s="243"/>
      <c r="H148" s="243"/>
      <c r="I148" s="243"/>
      <c r="J148" s="243"/>
      <c r="K148" s="264"/>
      <c r="L148" s="264"/>
      <c r="M148" s="256"/>
      <c r="N148" s="243"/>
      <c r="O148" s="243"/>
      <c r="P148" s="256"/>
    </row>
    <row r="149" spans="1:16" ht="114.6" customHeight="1" x14ac:dyDescent="0.2">
      <c r="A149" s="242" t="s">
        <v>381</v>
      </c>
      <c r="B149" s="242" t="s">
        <v>203</v>
      </c>
      <c r="C149" s="242" t="s">
        <v>396</v>
      </c>
      <c r="D149" s="242" t="s">
        <v>202</v>
      </c>
      <c r="E149" s="242" t="s">
        <v>333</v>
      </c>
      <c r="F149" s="242" t="s">
        <v>204</v>
      </c>
      <c r="G149" s="242">
        <v>0</v>
      </c>
      <c r="H149" s="242">
        <v>5</v>
      </c>
      <c r="I149" s="242">
        <v>12</v>
      </c>
      <c r="J149" s="242" t="s">
        <v>717</v>
      </c>
      <c r="K149" s="255">
        <v>56000</v>
      </c>
      <c r="L149" s="255" t="s">
        <v>592</v>
      </c>
      <c r="M149" s="255">
        <f>SUM(K149:K160)</f>
        <v>68707.5</v>
      </c>
      <c r="N149" s="242" t="s">
        <v>385</v>
      </c>
      <c r="O149" s="242" t="s">
        <v>385</v>
      </c>
      <c r="P149" s="255" t="s">
        <v>390</v>
      </c>
    </row>
    <row r="150" spans="1:16" ht="89.45" customHeight="1" x14ac:dyDescent="0.2">
      <c r="A150" s="243"/>
      <c r="B150" s="243"/>
      <c r="C150" s="243"/>
      <c r="D150" s="243"/>
      <c r="E150" s="243"/>
      <c r="F150" s="243"/>
      <c r="G150" s="243"/>
      <c r="H150" s="243"/>
      <c r="I150" s="243"/>
      <c r="J150" s="243"/>
      <c r="K150" s="256"/>
      <c r="L150" s="256"/>
      <c r="M150" s="256"/>
      <c r="N150" s="243"/>
      <c r="O150" s="243"/>
      <c r="P150" s="256"/>
    </row>
    <row r="151" spans="1:16" ht="35.450000000000003" customHeight="1" x14ac:dyDescent="0.2">
      <c r="A151" s="243"/>
      <c r="B151" s="243"/>
      <c r="C151" s="243"/>
      <c r="D151" s="243"/>
      <c r="E151" s="243"/>
      <c r="F151" s="243"/>
      <c r="G151" s="243"/>
      <c r="H151" s="243"/>
      <c r="I151" s="243"/>
      <c r="J151" s="243"/>
      <c r="K151" s="256"/>
      <c r="L151" s="256"/>
      <c r="M151" s="256"/>
      <c r="N151" s="243"/>
      <c r="O151" s="243"/>
      <c r="P151" s="256"/>
    </row>
    <row r="152" spans="1:16" ht="97.9" customHeight="1" x14ac:dyDescent="0.2">
      <c r="A152" s="243"/>
      <c r="B152" s="243"/>
      <c r="C152" s="243"/>
      <c r="D152" s="243"/>
      <c r="E152" s="243"/>
      <c r="F152" s="243"/>
      <c r="G152" s="243"/>
      <c r="H152" s="243"/>
      <c r="I152" s="243"/>
      <c r="J152" s="243"/>
      <c r="K152" s="256"/>
      <c r="L152" s="256"/>
      <c r="M152" s="256"/>
      <c r="N152" s="243"/>
      <c r="O152" s="243"/>
      <c r="P152" s="256"/>
    </row>
    <row r="153" spans="1:16" ht="91.9" customHeight="1" x14ac:dyDescent="0.2">
      <c r="A153" s="243"/>
      <c r="B153" s="243"/>
      <c r="C153" s="243"/>
      <c r="D153" s="243"/>
      <c r="E153" s="243"/>
      <c r="F153" s="243"/>
      <c r="G153" s="243"/>
      <c r="H153" s="243"/>
      <c r="I153" s="243"/>
      <c r="J153" s="243"/>
      <c r="K153" s="256"/>
      <c r="L153" s="256"/>
      <c r="M153" s="256"/>
      <c r="N153" s="243"/>
      <c r="O153" s="243"/>
      <c r="P153" s="256"/>
    </row>
    <row r="154" spans="1:16" ht="21" customHeight="1" x14ac:dyDescent="0.2">
      <c r="A154" s="243"/>
      <c r="B154" s="243"/>
      <c r="C154" s="243"/>
      <c r="D154" s="243"/>
      <c r="E154" s="243"/>
      <c r="F154" s="243"/>
      <c r="G154" s="243"/>
      <c r="H154" s="243"/>
      <c r="I154" s="243"/>
      <c r="J154" s="243"/>
      <c r="K154" s="256"/>
      <c r="L154" s="256"/>
      <c r="M154" s="256"/>
      <c r="N154" s="243"/>
      <c r="O154" s="243"/>
      <c r="P154" s="256"/>
    </row>
    <row r="155" spans="1:16" ht="7.15" hidden="1" customHeight="1" x14ac:dyDescent="0.2">
      <c r="A155" s="243"/>
      <c r="B155" s="243"/>
      <c r="C155" s="243"/>
      <c r="D155" s="243"/>
      <c r="E155" s="243"/>
      <c r="F155" s="243"/>
      <c r="G155" s="243"/>
      <c r="H155" s="243"/>
      <c r="I155" s="243"/>
      <c r="J155" s="243"/>
      <c r="K155" s="256"/>
      <c r="L155" s="256"/>
      <c r="M155" s="256"/>
      <c r="N155" s="243"/>
      <c r="O155" s="243"/>
      <c r="P155" s="256"/>
    </row>
    <row r="156" spans="1:16" ht="10.15" customHeight="1" x14ac:dyDescent="0.2">
      <c r="A156" s="243"/>
      <c r="B156" s="243"/>
      <c r="C156" s="244"/>
      <c r="D156" s="243"/>
      <c r="E156" s="243"/>
      <c r="F156" s="243"/>
      <c r="G156" s="243"/>
      <c r="H156" s="243"/>
      <c r="I156" s="243"/>
      <c r="J156" s="243"/>
      <c r="K156" s="256"/>
      <c r="L156" s="256"/>
      <c r="M156" s="256"/>
      <c r="N156" s="243"/>
      <c r="O156" s="243"/>
      <c r="P156" s="256"/>
    </row>
    <row r="157" spans="1:16" ht="49.9" customHeight="1" x14ac:dyDescent="0.2">
      <c r="A157" s="243"/>
      <c r="B157" s="243"/>
      <c r="C157" s="149" t="s">
        <v>409</v>
      </c>
      <c r="D157" s="243"/>
      <c r="E157" s="243"/>
      <c r="F157" s="243"/>
      <c r="G157" s="243"/>
      <c r="H157" s="243"/>
      <c r="I157" s="243"/>
      <c r="J157" s="243"/>
      <c r="K157" s="256"/>
      <c r="L157" s="256"/>
      <c r="M157" s="256"/>
      <c r="N157" s="243"/>
      <c r="O157" s="243"/>
      <c r="P157" s="256"/>
    </row>
    <row r="158" spans="1:16" ht="73.900000000000006" customHeight="1" x14ac:dyDescent="0.2">
      <c r="A158" s="243"/>
      <c r="B158" s="243"/>
      <c r="C158" s="242" t="s">
        <v>410</v>
      </c>
      <c r="D158" s="243"/>
      <c r="E158" s="243"/>
      <c r="F158" s="243"/>
      <c r="G158" s="243"/>
      <c r="H158" s="243"/>
      <c r="I158" s="243"/>
      <c r="J158" s="243"/>
      <c r="K158" s="264"/>
      <c r="L158" s="264"/>
      <c r="M158" s="256"/>
      <c r="N158" s="243"/>
      <c r="O158" s="243"/>
      <c r="P158" s="256"/>
    </row>
    <row r="159" spans="1:16" ht="73.900000000000006" customHeight="1" x14ac:dyDescent="0.2">
      <c r="A159" s="243"/>
      <c r="B159" s="243"/>
      <c r="C159" s="243"/>
      <c r="D159" s="243"/>
      <c r="E159" s="243"/>
      <c r="F159" s="243"/>
      <c r="G159" s="243"/>
      <c r="H159" s="243"/>
      <c r="I159" s="243"/>
      <c r="J159" s="243"/>
      <c r="K159" s="255">
        <v>12707.5</v>
      </c>
      <c r="L159" s="255" t="s">
        <v>713</v>
      </c>
      <c r="M159" s="256"/>
      <c r="N159" s="243"/>
      <c r="O159" s="243"/>
      <c r="P159" s="256"/>
    </row>
    <row r="160" spans="1:16" ht="73.900000000000006" customHeight="1" x14ac:dyDescent="0.2">
      <c r="A160" s="244"/>
      <c r="B160" s="244"/>
      <c r="C160" s="244"/>
      <c r="D160" s="244"/>
      <c r="E160" s="244"/>
      <c r="F160" s="244"/>
      <c r="G160" s="244"/>
      <c r="H160" s="244"/>
      <c r="I160" s="244"/>
      <c r="J160" s="244"/>
      <c r="K160" s="264"/>
      <c r="L160" s="264"/>
      <c r="M160" s="264"/>
      <c r="N160" s="244"/>
      <c r="O160" s="244"/>
      <c r="P160" s="264"/>
    </row>
    <row r="161" spans="1:16" ht="87.6" customHeight="1" x14ac:dyDescent="0.2">
      <c r="A161" s="242" t="s">
        <v>381</v>
      </c>
      <c r="B161" s="242" t="s">
        <v>203</v>
      </c>
      <c r="C161" s="279" t="s">
        <v>411</v>
      </c>
      <c r="D161" s="242" t="s">
        <v>205</v>
      </c>
      <c r="E161" s="242" t="s">
        <v>352</v>
      </c>
      <c r="F161" s="242" t="s">
        <v>206</v>
      </c>
      <c r="G161" s="242" t="s">
        <v>207</v>
      </c>
      <c r="H161" s="242" t="s">
        <v>208</v>
      </c>
      <c r="I161" s="255">
        <v>13516139</v>
      </c>
      <c r="J161" s="242" t="s">
        <v>739</v>
      </c>
      <c r="K161" s="255">
        <v>69663.34</v>
      </c>
      <c r="L161" s="255" t="s">
        <v>536</v>
      </c>
      <c r="M161" s="255">
        <f>SUM(K161:K172)</f>
        <v>509709.95999999996</v>
      </c>
      <c r="N161" s="242" t="s">
        <v>385</v>
      </c>
      <c r="O161" s="242" t="s">
        <v>385</v>
      </c>
      <c r="P161" s="255" t="s">
        <v>390</v>
      </c>
    </row>
    <row r="162" spans="1:16" ht="95.25" customHeight="1" x14ac:dyDescent="0.2">
      <c r="A162" s="243"/>
      <c r="B162" s="243"/>
      <c r="C162" s="281"/>
      <c r="D162" s="243"/>
      <c r="E162" s="243"/>
      <c r="F162" s="243"/>
      <c r="G162" s="243"/>
      <c r="H162" s="243"/>
      <c r="I162" s="243"/>
      <c r="J162" s="243"/>
      <c r="K162" s="264"/>
      <c r="L162" s="264"/>
      <c r="M162" s="256"/>
      <c r="N162" s="243"/>
      <c r="O162" s="243"/>
      <c r="P162" s="256"/>
    </row>
    <row r="163" spans="1:16" ht="154.5" customHeight="1" x14ac:dyDescent="0.2">
      <c r="A163" s="243"/>
      <c r="B163" s="243"/>
      <c r="C163" s="281"/>
      <c r="D163" s="243"/>
      <c r="E163" s="243"/>
      <c r="F163" s="243"/>
      <c r="G163" s="243"/>
      <c r="H163" s="243"/>
      <c r="I163" s="243"/>
      <c r="J163" s="243"/>
      <c r="K163" s="113">
        <v>35677.64</v>
      </c>
      <c r="L163" s="113" t="s">
        <v>480</v>
      </c>
      <c r="M163" s="256"/>
      <c r="N163" s="243"/>
      <c r="O163" s="243"/>
      <c r="P163" s="256"/>
    </row>
    <row r="164" spans="1:16" ht="92.45" customHeight="1" x14ac:dyDescent="0.2">
      <c r="A164" s="243"/>
      <c r="B164" s="243"/>
      <c r="C164" s="281"/>
      <c r="D164" s="243"/>
      <c r="E164" s="243"/>
      <c r="F164" s="243"/>
      <c r="G164" s="243"/>
      <c r="H164" s="243"/>
      <c r="I164" s="243"/>
      <c r="J164" s="243"/>
      <c r="K164" s="133">
        <v>320806.48</v>
      </c>
      <c r="L164" s="133" t="s">
        <v>736</v>
      </c>
      <c r="M164" s="256"/>
      <c r="N164" s="243"/>
      <c r="O164" s="243"/>
      <c r="P164" s="256"/>
    </row>
    <row r="165" spans="1:16" ht="134.44999999999999" customHeight="1" x14ac:dyDescent="0.2">
      <c r="A165" s="243"/>
      <c r="B165" s="243"/>
      <c r="C165" s="281"/>
      <c r="D165" s="243"/>
      <c r="E165" s="243"/>
      <c r="F165" s="243"/>
      <c r="G165" s="243"/>
      <c r="H165" s="243"/>
      <c r="I165" s="243"/>
      <c r="J165" s="243"/>
      <c r="K165" s="133">
        <v>8562.5</v>
      </c>
      <c r="L165" s="133" t="s">
        <v>685</v>
      </c>
      <c r="M165" s="256"/>
      <c r="N165" s="243"/>
      <c r="O165" s="243"/>
      <c r="P165" s="256"/>
    </row>
    <row r="166" spans="1:16" ht="100.9" customHeight="1" x14ac:dyDescent="0.2">
      <c r="A166" s="243"/>
      <c r="B166" s="243"/>
      <c r="C166" s="281"/>
      <c r="D166" s="243"/>
      <c r="E166" s="243"/>
      <c r="F166" s="243"/>
      <c r="G166" s="243"/>
      <c r="H166" s="243"/>
      <c r="I166" s="243"/>
      <c r="J166" s="243"/>
      <c r="K166" s="255">
        <v>75000</v>
      </c>
      <c r="L166" s="255" t="s">
        <v>594</v>
      </c>
      <c r="M166" s="256"/>
      <c r="N166" s="243"/>
      <c r="O166" s="243"/>
      <c r="P166" s="256"/>
    </row>
    <row r="167" spans="1:16" ht="118.15" customHeight="1" x14ac:dyDescent="0.2">
      <c r="A167" s="243"/>
      <c r="B167" s="243"/>
      <c r="C167" s="281"/>
      <c r="D167" s="243"/>
      <c r="E167" s="243"/>
      <c r="F167" s="243"/>
      <c r="G167" s="243"/>
      <c r="H167" s="243"/>
      <c r="I167" s="243"/>
      <c r="J167" s="243"/>
      <c r="K167" s="256"/>
      <c r="L167" s="256"/>
      <c r="M167" s="256"/>
      <c r="N167" s="243"/>
      <c r="O167" s="243"/>
      <c r="P167" s="256"/>
    </row>
    <row r="168" spans="1:16" ht="5.45" hidden="1" customHeight="1" x14ac:dyDescent="0.2">
      <c r="A168" s="243"/>
      <c r="B168" s="243"/>
      <c r="C168" s="281"/>
      <c r="D168" s="243"/>
      <c r="E168" s="243"/>
      <c r="F168" s="243"/>
      <c r="G168" s="243"/>
      <c r="H168" s="243"/>
      <c r="I168" s="243"/>
      <c r="J168" s="243"/>
      <c r="K168" s="256"/>
      <c r="L168" s="256"/>
      <c r="M168" s="256"/>
      <c r="N168" s="243"/>
      <c r="O168" s="243"/>
      <c r="P168" s="256"/>
    </row>
    <row r="169" spans="1:16" ht="24.6" hidden="1" customHeight="1" x14ac:dyDescent="0.2">
      <c r="A169" s="243"/>
      <c r="B169" s="243"/>
      <c r="C169" s="281"/>
      <c r="D169" s="243"/>
      <c r="E169" s="243"/>
      <c r="F169" s="243"/>
      <c r="G169" s="243"/>
      <c r="H169" s="243"/>
      <c r="I169" s="243"/>
      <c r="J169" s="243"/>
      <c r="K169" s="256"/>
      <c r="L169" s="256"/>
      <c r="M169" s="256"/>
      <c r="N169" s="243"/>
      <c r="O169" s="243"/>
      <c r="P169" s="256"/>
    </row>
    <row r="170" spans="1:16" ht="165" hidden="1" customHeight="1" x14ac:dyDescent="0.2">
      <c r="A170" s="243"/>
      <c r="B170" s="243"/>
      <c r="C170" s="280"/>
      <c r="D170" s="243"/>
      <c r="E170" s="243"/>
      <c r="F170" s="243"/>
      <c r="G170" s="243"/>
      <c r="H170" s="243"/>
      <c r="I170" s="243"/>
      <c r="J170" s="243"/>
      <c r="K170" s="256"/>
      <c r="L170" s="256"/>
      <c r="M170" s="256"/>
      <c r="N170" s="243"/>
      <c r="O170" s="243"/>
      <c r="P170" s="256"/>
    </row>
    <row r="171" spans="1:16" ht="133.15" customHeight="1" x14ac:dyDescent="0.2">
      <c r="A171" s="243"/>
      <c r="B171" s="243"/>
      <c r="C171" s="279" t="s">
        <v>412</v>
      </c>
      <c r="D171" s="243"/>
      <c r="E171" s="243"/>
      <c r="F171" s="243"/>
      <c r="G171" s="243"/>
      <c r="H171" s="243"/>
      <c r="I171" s="243"/>
      <c r="J171" s="243"/>
      <c r="K171" s="256"/>
      <c r="L171" s="256"/>
      <c r="M171" s="256"/>
      <c r="N171" s="243"/>
      <c r="O171" s="243"/>
      <c r="P171" s="256"/>
    </row>
    <row r="172" spans="1:16" ht="85.9" customHeight="1" x14ac:dyDescent="0.2">
      <c r="A172" s="244"/>
      <c r="B172" s="244"/>
      <c r="C172" s="280"/>
      <c r="D172" s="244"/>
      <c r="E172" s="244"/>
      <c r="F172" s="244"/>
      <c r="G172" s="244"/>
      <c r="H172" s="244"/>
      <c r="I172" s="244"/>
      <c r="J172" s="244"/>
      <c r="K172" s="264"/>
      <c r="L172" s="264"/>
      <c r="M172" s="264"/>
      <c r="N172" s="244"/>
      <c r="O172" s="244"/>
      <c r="P172" s="264"/>
    </row>
    <row r="173" spans="1:16" ht="135.6" customHeight="1" x14ac:dyDescent="0.2">
      <c r="A173" s="242" t="s">
        <v>381</v>
      </c>
      <c r="B173" s="242" t="s">
        <v>203</v>
      </c>
      <c r="C173" s="242" t="s">
        <v>396</v>
      </c>
      <c r="D173" s="242" t="s">
        <v>209</v>
      </c>
      <c r="E173" s="242" t="s">
        <v>353</v>
      </c>
      <c r="F173" s="242" t="s">
        <v>210</v>
      </c>
      <c r="G173" s="242" t="s">
        <v>211</v>
      </c>
      <c r="H173" s="245">
        <v>5000000</v>
      </c>
      <c r="I173" s="245">
        <v>5123152</v>
      </c>
      <c r="J173" s="242" t="s">
        <v>596</v>
      </c>
      <c r="K173" s="127">
        <v>2232909.2400000002</v>
      </c>
      <c r="L173" s="126" t="s">
        <v>640</v>
      </c>
      <c r="M173" s="255">
        <f>SUM(K173:K186)</f>
        <v>10635229.780000001</v>
      </c>
      <c r="N173" s="242" t="s">
        <v>385</v>
      </c>
      <c r="O173" s="242" t="s">
        <v>385</v>
      </c>
      <c r="P173" s="255" t="s">
        <v>413</v>
      </c>
    </row>
    <row r="174" spans="1:16" ht="66" customHeight="1" x14ac:dyDescent="0.2">
      <c r="A174" s="243"/>
      <c r="B174" s="243"/>
      <c r="C174" s="243"/>
      <c r="D174" s="243"/>
      <c r="E174" s="243"/>
      <c r="F174" s="243"/>
      <c r="G174" s="243"/>
      <c r="H174" s="246"/>
      <c r="I174" s="246"/>
      <c r="J174" s="243"/>
      <c r="K174" s="255">
        <v>83841.41</v>
      </c>
      <c r="L174" s="242" t="s">
        <v>568</v>
      </c>
      <c r="M174" s="256"/>
      <c r="N174" s="243"/>
      <c r="O174" s="243"/>
      <c r="P174" s="256"/>
    </row>
    <row r="175" spans="1:16" ht="92.25" customHeight="1" x14ac:dyDescent="0.2">
      <c r="A175" s="243"/>
      <c r="B175" s="243"/>
      <c r="C175" s="243"/>
      <c r="D175" s="243"/>
      <c r="E175" s="243"/>
      <c r="F175" s="243"/>
      <c r="G175" s="243"/>
      <c r="H175" s="246"/>
      <c r="I175" s="246"/>
      <c r="J175" s="243"/>
      <c r="K175" s="264"/>
      <c r="L175" s="244"/>
      <c r="M175" s="256"/>
      <c r="N175" s="243"/>
      <c r="O175" s="243"/>
      <c r="P175" s="256"/>
    </row>
    <row r="176" spans="1:16" ht="99" customHeight="1" x14ac:dyDescent="0.2">
      <c r="A176" s="243"/>
      <c r="B176" s="243"/>
      <c r="C176" s="243"/>
      <c r="D176" s="243"/>
      <c r="E176" s="243"/>
      <c r="F176" s="243"/>
      <c r="G176" s="243"/>
      <c r="H176" s="246"/>
      <c r="I176" s="246"/>
      <c r="J176" s="243"/>
      <c r="K176" s="255">
        <v>758319.13</v>
      </c>
      <c r="L176" s="242" t="s">
        <v>723</v>
      </c>
      <c r="M176" s="256"/>
      <c r="N176" s="243"/>
      <c r="O176" s="243"/>
      <c r="P176" s="256"/>
    </row>
    <row r="177" spans="1:16" ht="96.6" customHeight="1" x14ac:dyDescent="0.2">
      <c r="A177" s="243"/>
      <c r="B177" s="243"/>
      <c r="C177" s="243"/>
      <c r="D177" s="243"/>
      <c r="E177" s="243"/>
      <c r="F177" s="243"/>
      <c r="G177" s="243"/>
      <c r="H177" s="246"/>
      <c r="I177" s="246"/>
      <c r="J177" s="243"/>
      <c r="K177" s="264"/>
      <c r="L177" s="244"/>
      <c r="M177" s="256"/>
      <c r="N177" s="243"/>
      <c r="O177" s="243"/>
      <c r="P177" s="256"/>
    </row>
    <row r="178" spans="1:16" ht="57.6" customHeight="1" x14ac:dyDescent="0.2">
      <c r="A178" s="243"/>
      <c r="B178" s="243"/>
      <c r="C178" s="243"/>
      <c r="D178" s="243"/>
      <c r="E178" s="243"/>
      <c r="F178" s="243"/>
      <c r="G178" s="243"/>
      <c r="H178" s="246"/>
      <c r="I178" s="246"/>
      <c r="J178" s="243"/>
      <c r="K178" s="255">
        <v>58160</v>
      </c>
      <c r="L178" s="242" t="s">
        <v>694</v>
      </c>
      <c r="M178" s="256"/>
      <c r="N178" s="243"/>
      <c r="O178" s="243"/>
      <c r="P178" s="256"/>
    </row>
    <row r="179" spans="1:16" ht="79.900000000000006" customHeight="1" x14ac:dyDescent="0.2">
      <c r="A179" s="243"/>
      <c r="B179" s="243"/>
      <c r="C179" s="243"/>
      <c r="D179" s="243"/>
      <c r="E179" s="243"/>
      <c r="F179" s="243"/>
      <c r="G179" s="243"/>
      <c r="H179" s="246"/>
      <c r="I179" s="246"/>
      <c r="J179" s="243"/>
      <c r="K179" s="264"/>
      <c r="L179" s="244"/>
      <c r="M179" s="256"/>
      <c r="N179" s="243"/>
      <c r="O179" s="243"/>
      <c r="P179" s="256"/>
    </row>
    <row r="180" spans="1:16" ht="79.900000000000006" customHeight="1" x14ac:dyDescent="0.2">
      <c r="A180" s="243"/>
      <c r="B180" s="243"/>
      <c r="C180" s="243"/>
      <c r="D180" s="243"/>
      <c r="E180" s="243"/>
      <c r="F180" s="243"/>
      <c r="G180" s="243"/>
      <c r="H180" s="246"/>
      <c r="I180" s="246"/>
      <c r="J180" s="243"/>
      <c r="K180" s="164">
        <v>4000</v>
      </c>
      <c r="L180" s="163" t="s">
        <v>554</v>
      </c>
      <c r="M180" s="256"/>
      <c r="N180" s="243"/>
      <c r="O180" s="243"/>
      <c r="P180" s="256"/>
    </row>
    <row r="181" spans="1:16" ht="193.5" customHeight="1" x14ac:dyDescent="0.2">
      <c r="A181" s="243"/>
      <c r="B181" s="243"/>
      <c r="C181" s="243"/>
      <c r="D181" s="243"/>
      <c r="E181" s="243"/>
      <c r="F181" s="243"/>
      <c r="G181" s="243"/>
      <c r="H181" s="246"/>
      <c r="I181" s="246"/>
      <c r="J181" s="243"/>
      <c r="K181" s="113">
        <v>98000</v>
      </c>
      <c r="L181" s="107" t="s">
        <v>593</v>
      </c>
      <c r="M181" s="256"/>
      <c r="N181" s="243"/>
      <c r="O181" s="243"/>
      <c r="P181" s="256"/>
    </row>
    <row r="182" spans="1:16" ht="3.75" hidden="1" customHeight="1" x14ac:dyDescent="0.2">
      <c r="A182" s="243"/>
      <c r="B182" s="243"/>
      <c r="C182" s="243"/>
      <c r="D182" s="243"/>
      <c r="E182" s="243"/>
      <c r="F182" s="243"/>
      <c r="G182" s="243"/>
      <c r="H182" s="246"/>
      <c r="I182" s="246"/>
      <c r="J182" s="243"/>
      <c r="K182" s="255">
        <v>7400000</v>
      </c>
      <c r="L182" s="242" t="s">
        <v>697</v>
      </c>
      <c r="M182" s="256"/>
      <c r="N182" s="243"/>
      <c r="O182" s="243"/>
      <c r="P182" s="256"/>
    </row>
    <row r="183" spans="1:16" ht="18" hidden="1" customHeight="1" x14ac:dyDescent="0.2">
      <c r="A183" s="243"/>
      <c r="B183" s="243"/>
      <c r="C183" s="243"/>
      <c r="D183" s="243"/>
      <c r="E183" s="243"/>
      <c r="F183" s="243"/>
      <c r="G183" s="243"/>
      <c r="H183" s="246"/>
      <c r="I183" s="246"/>
      <c r="J183" s="243"/>
      <c r="K183" s="256"/>
      <c r="L183" s="243"/>
      <c r="M183" s="256"/>
      <c r="N183" s="243"/>
      <c r="O183" s="243"/>
      <c r="P183" s="256"/>
    </row>
    <row r="184" spans="1:16" ht="4.9000000000000004" hidden="1" customHeight="1" x14ac:dyDescent="0.2">
      <c r="A184" s="243"/>
      <c r="B184" s="243"/>
      <c r="C184" s="244"/>
      <c r="D184" s="243"/>
      <c r="E184" s="244"/>
      <c r="F184" s="244"/>
      <c r="G184" s="244"/>
      <c r="H184" s="247"/>
      <c r="I184" s="247"/>
      <c r="J184" s="244"/>
      <c r="K184" s="256"/>
      <c r="L184" s="243"/>
      <c r="M184" s="256"/>
      <c r="N184" s="243"/>
      <c r="O184" s="243"/>
      <c r="P184" s="256"/>
    </row>
    <row r="185" spans="1:16" ht="66" customHeight="1" x14ac:dyDescent="0.2">
      <c r="A185" s="243"/>
      <c r="B185" s="243"/>
      <c r="C185" s="107" t="s">
        <v>409</v>
      </c>
      <c r="D185" s="243"/>
      <c r="E185" s="242" t="s">
        <v>354</v>
      </c>
      <c r="F185" s="242" t="s">
        <v>212</v>
      </c>
      <c r="G185" s="242" t="s">
        <v>213</v>
      </c>
      <c r="H185" s="245">
        <v>30000000</v>
      </c>
      <c r="I185" s="245">
        <v>30312461</v>
      </c>
      <c r="J185" s="242" t="s">
        <v>596</v>
      </c>
      <c r="K185" s="256"/>
      <c r="L185" s="243"/>
      <c r="M185" s="256"/>
      <c r="N185" s="243"/>
      <c r="O185" s="243"/>
      <c r="P185" s="256"/>
    </row>
    <row r="186" spans="1:16" ht="96.6" customHeight="1" x14ac:dyDescent="0.2">
      <c r="A186" s="244"/>
      <c r="B186" s="244"/>
      <c r="C186" s="107" t="s">
        <v>410</v>
      </c>
      <c r="D186" s="244"/>
      <c r="E186" s="244"/>
      <c r="F186" s="244"/>
      <c r="G186" s="244"/>
      <c r="H186" s="244"/>
      <c r="I186" s="244"/>
      <c r="J186" s="244"/>
      <c r="K186" s="264"/>
      <c r="L186" s="244"/>
      <c r="M186" s="264"/>
      <c r="N186" s="244"/>
      <c r="O186" s="244"/>
      <c r="P186" s="264"/>
    </row>
    <row r="187" spans="1:16" ht="291.60000000000002" customHeight="1" x14ac:dyDescent="0.2">
      <c r="A187" s="242" t="s">
        <v>379</v>
      </c>
      <c r="B187" s="242" t="s">
        <v>215</v>
      </c>
      <c r="C187" s="242" t="s">
        <v>414</v>
      </c>
      <c r="D187" s="242" t="s">
        <v>214</v>
      </c>
      <c r="E187" s="242" t="s">
        <v>355</v>
      </c>
      <c r="F187" s="242" t="s">
        <v>216</v>
      </c>
      <c r="G187" s="242" t="s">
        <v>217</v>
      </c>
      <c r="H187" s="242" t="s">
        <v>218</v>
      </c>
      <c r="I187" s="242" t="s">
        <v>464</v>
      </c>
      <c r="J187" s="242" t="s">
        <v>597</v>
      </c>
      <c r="K187" s="129">
        <v>3470195.1</v>
      </c>
      <c r="L187" s="128" t="s">
        <v>695</v>
      </c>
      <c r="M187" s="255">
        <f>SUM(K187:K192)</f>
        <v>3798375.81</v>
      </c>
      <c r="N187" s="242" t="s">
        <v>385</v>
      </c>
      <c r="O187" s="242" t="s">
        <v>385</v>
      </c>
      <c r="P187" s="255" t="s">
        <v>415</v>
      </c>
    </row>
    <row r="188" spans="1:16" ht="64.900000000000006" customHeight="1" x14ac:dyDescent="0.2">
      <c r="A188" s="243"/>
      <c r="B188" s="243"/>
      <c r="C188" s="243"/>
      <c r="D188" s="243"/>
      <c r="E188" s="243"/>
      <c r="F188" s="243"/>
      <c r="G188" s="243"/>
      <c r="H188" s="243"/>
      <c r="I188" s="243"/>
      <c r="J188" s="243"/>
      <c r="K188" s="255">
        <v>274937.67</v>
      </c>
      <c r="L188" s="242" t="s">
        <v>569</v>
      </c>
      <c r="M188" s="256"/>
      <c r="N188" s="243"/>
      <c r="O188" s="243"/>
      <c r="P188" s="256"/>
    </row>
    <row r="189" spans="1:16" ht="73.150000000000006" customHeight="1" x14ac:dyDescent="0.2">
      <c r="A189" s="243"/>
      <c r="B189" s="243"/>
      <c r="C189" s="243"/>
      <c r="D189" s="243"/>
      <c r="E189" s="243"/>
      <c r="F189" s="243"/>
      <c r="G189" s="243"/>
      <c r="H189" s="243"/>
      <c r="I189" s="243"/>
      <c r="J189" s="243"/>
      <c r="K189" s="256"/>
      <c r="L189" s="243"/>
      <c r="M189" s="256"/>
      <c r="N189" s="243"/>
      <c r="O189" s="243"/>
      <c r="P189" s="256"/>
    </row>
    <row r="190" spans="1:16" ht="93" customHeight="1" x14ac:dyDescent="0.2">
      <c r="A190" s="243"/>
      <c r="B190" s="243"/>
      <c r="C190" s="243"/>
      <c r="D190" s="243"/>
      <c r="E190" s="243"/>
      <c r="F190" s="243"/>
      <c r="G190" s="243"/>
      <c r="H190" s="243"/>
      <c r="I190" s="243"/>
      <c r="J190" s="243"/>
      <c r="K190" s="264"/>
      <c r="L190" s="244"/>
      <c r="M190" s="256"/>
      <c r="N190" s="243"/>
      <c r="O190" s="243"/>
      <c r="P190" s="256"/>
    </row>
    <row r="191" spans="1:16" ht="115.15" customHeight="1" x14ac:dyDescent="0.2">
      <c r="A191" s="243"/>
      <c r="B191" s="243"/>
      <c r="C191" s="243"/>
      <c r="D191" s="243"/>
      <c r="E191" s="243"/>
      <c r="F191" s="243"/>
      <c r="G191" s="243"/>
      <c r="H191" s="243"/>
      <c r="I191" s="243"/>
      <c r="J191" s="243"/>
      <c r="K191" s="255">
        <v>53243.040000000001</v>
      </c>
      <c r="L191" s="242" t="s">
        <v>626</v>
      </c>
      <c r="M191" s="256"/>
      <c r="N191" s="243"/>
      <c r="O191" s="243"/>
      <c r="P191" s="256"/>
    </row>
    <row r="192" spans="1:16" ht="138.6" customHeight="1" x14ac:dyDescent="0.2">
      <c r="A192" s="243"/>
      <c r="B192" s="243"/>
      <c r="C192" s="243"/>
      <c r="D192" s="243"/>
      <c r="E192" s="243"/>
      <c r="F192" s="243"/>
      <c r="G192" s="243"/>
      <c r="H192" s="243"/>
      <c r="I192" s="243"/>
      <c r="J192" s="243"/>
      <c r="K192" s="264"/>
      <c r="L192" s="244"/>
      <c r="M192" s="256"/>
      <c r="N192" s="243"/>
      <c r="O192" s="243"/>
      <c r="P192" s="256"/>
    </row>
    <row r="193" spans="1:16" ht="152.25" customHeight="1" x14ac:dyDescent="0.2">
      <c r="A193" s="242" t="s">
        <v>383</v>
      </c>
      <c r="B193" s="239" t="s">
        <v>187</v>
      </c>
      <c r="C193" s="239" t="s">
        <v>416</v>
      </c>
      <c r="D193" s="242" t="s">
        <v>219</v>
      </c>
      <c r="E193" s="242" t="s">
        <v>356</v>
      </c>
      <c r="F193" s="242" t="s">
        <v>436</v>
      </c>
      <c r="G193" s="242" t="s">
        <v>221</v>
      </c>
      <c r="H193" s="242" t="s">
        <v>220</v>
      </c>
      <c r="I193" s="242" t="s">
        <v>581</v>
      </c>
      <c r="J193" s="242" t="s">
        <v>727</v>
      </c>
      <c r="K193" s="255">
        <v>175983.22</v>
      </c>
      <c r="L193" s="255" t="s">
        <v>696</v>
      </c>
      <c r="M193" s="255">
        <f>SUM(K193:K203)</f>
        <v>183833.22</v>
      </c>
      <c r="N193" s="242" t="s">
        <v>419</v>
      </c>
      <c r="O193" s="242" t="s">
        <v>385</v>
      </c>
      <c r="P193" s="255" t="s">
        <v>399</v>
      </c>
    </row>
    <row r="194" spans="1:16" ht="108" customHeight="1" x14ac:dyDescent="0.2">
      <c r="A194" s="243"/>
      <c r="B194" s="240"/>
      <c r="C194" s="240"/>
      <c r="D194" s="243"/>
      <c r="E194" s="243"/>
      <c r="F194" s="243"/>
      <c r="G194" s="243"/>
      <c r="H194" s="243"/>
      <c r="I194" s="243"/>
      <c r="J194" s="243"/>
      <c r="K194" s="256"/>
      <c r="L194" s="256"/>
      <c r="M194" s="256"/>
      <c r="N194" s="243"/>
      <c r="O194" s="243"/>
      <c r="P194" s="256"/>
    </row>
    <row r="195" spans="1:16" ht="127.9" customHeight="1" x14ac:dyDescent="0.2">
      <c r="A195" s="243"/>
      <c r="B195" s="240"/>
      <c r="C195" s="240"/>
      <c r="D195" s="243"/>
      <c r="E195" s="243"/>
      <c r="F195" s="243"/>
      <c r="G195" s="243"/>
      <c r="H195" s="243"/>
      <c r="I195" s="243"/>
      <c r="J195" s="243"/>
      <c r="K195" s="256"/>
      <c r="L195" s="256"/>
      <c r="M195" s="256"/>
      <c r="N195" s="243"/>
      <c r="O195" s="243"/>
      <c r="P195" s="256"/>
    </row>
    <row r="196" spans="1:16" ht="108" customHeight="1" x14ac:dyDescent="0.2">
      <c r="A196" s="243"/>
      <c r="B196" s="241"/>
      <c r="C196" s="241"/>
      <c r="D196" s="243"/>
      <c r="E196" s="243"/>
      <c r="F196" s="243"/>
      <c r="G196" s="243"/>
      <c r="H196" s="243"/>
      <c r="I196" s="243"/>
      <c r="J196" s="243"/>
      <c r="K196" s="264"/>
      <c r="L196" s="264"/>
      <c r="M196" s="256"/>
      <c r="N196" s="243"/>
      <c r="O196" s="243"/>
      <c r="P196" s="256"/>
    </row>
    <row r="197" spans="1:16" ht="94.15" customHeight="1" x14ac:dyDescent="0.2">
      <c r="A197" s="243"/>
      <c r="B197" s="239" t="s">
        <v>404</v>
      </c>
      <c r="C197" s="239" t="s">
        <v>407</v>
      </c>
      <c r="D197" s="243"/>
      <c r="E197" s="243"/>
      <c r="F197" s="243"/>
      <c r="G197" s="243"/>
      <c r="H197" s="243"/>
      <c r="I197" s="243"/>
      <c r="J197" s="243"/>
      <c r="K197" s="282">
        <v>4600</v>
      </c>
      <c r="L197" s="239" t="s">
        <v>541</v>
      </c>
      <c r="M197" s="256"/>
      <c r="N197" s="243"/>
      <c r="O197" s="243"/>
      <c r="P197" s="256"/>
    </row>
    <row r="198" spans="1:16" ht="136.5" customHeight="1" x14ac:dyDescent="0.2">
      <c r="A198" s="243"/>
      <c r="B198" s="240"/>
      <c r="C198" s="240"/>
      <c r="D198" s="243"/>
      <c r="E198" s="243"/>
      <c r="F198" s="243"/>
      <c r="G198" s="243"/>
      <c r="H198" s="243"/>
      <c r="I198" s="243"/>
      <c r="J198" s="243"/>
      <c r="K198" s="283"/>
      <c r="L198" s="240"/>
      <c r="M198" s="256"/>
      <c r="N198" s="243"/>
      <c r="O198" s="243"/>
      <c r="P198" s="256"/>
    </row>
    <row r="199" spans="1:16" ht="136.5" customHeight="1" x14ac:dyDescent="0.2">
      <c r="A199" s="243"/>
      <c r="B199" s="240"/>
      <c r="C199" s="240"/>
      <c r="D199" s="243"/>
      <c r="E199" s="243"/>
      <c r="F199" s="243"/>
      <c r="G199" s="243"/>
      <c r="H199" s="243"/>
      <c r="I199" s="243"/>
      <c r="J199" s="243"/>
      <c r="K199" s="284"/>
      <c r="L199" s="241"/>
      <c r="M199" s="256"/>
      <c r="N199" s="243"/>
      <c r="O199" s="243"/>
      <c r="P199" s="256"/>
    </row>
    <row r="200" spans="1:16" ht="136.5" customHeight="1" x14ac:dyDescent="0.2">
      <c r="A200" s="243"/>
      <c r="B200" s="240"/>
      <c r="C200" s="240"/>
      <c r="D200" s="243"/>
      <c r="E200" s="243"/>
      <c r="F200" s="243"/>
      <c r="G200" s="243"/>
      <c r="H200" s="243"/>
      <c r="I200" s="243"/>
      <c r="J200" s="243"/>
      <c r="K200" s="144">
        <v>2250</v>
      </c>
      <c r="L200" s="145" t="s">
        <v>648</v>
      </c>
      <c r="M200" s="256"/>
      <c r="N200" s="243"/>
      <c r="O200" s="243"/>
      <c r="P200" s="256"/>
    </row>
    <row r="201" spans="1:16" ht="92.45" customHeight="1" x14ac:dyDescent="0.2">
      <c r="A201" s="243"/>
      <c r="B201" s="240"/>
      <c r="C201" s="240"/>
      <c r="D201" s="243"/>
      <c r="E201" s="243"/>
      <c r="F201" s="243"/>
      <c r="G201" s="243"/>
      <c r="H201" s="243"/>
      <c r="I201" s="243"/>
      <c r="J201" s="243"/>
      <c r="K201" s="282">
        <v>1000</v>
      </c>
      <c r="L201" s="239" t="s">
        <v>632</v>
      </c>
      <c r="M201" s="256"/>
      <c r="N201" s="243"/>
      <c r="O201" s="243"/>
      <c r="P201" s="256"/>
    </row>
    <row r="202" spans="1:16" ht="28.9" customHeight="1" x14ac:dyDescent="0.2">
      <c r="A202" s="243"/>
      <c r="B202" s="240"/>
      <c r="C202" s="240"/>
      <c r="D202" s="243"/>
      <c r="E202" s="243"/>
      <c r="F202" s="243"/>
      <c r="G202" s="243"/>
      <c r="H202" s="243"/>
      <c r="I202" s="243"/>
      <c r="J202" s="243"/>
      <c r="K202" s="283"/>
      <c r="L202" s="240"/>
      <c r="M202" s="256"/>
      <c r="N202" s="243"/>
      <c r="O202" s="243"/>
      <c r="P202" s="256"/>
    </row>
    <row r="203" spans="1:16" ht="15" customHeight="1" x14ac:dyDescent="0.2">
      <c r="A203" s="244"/>
      <c r="B203" s="241"/>
      <c r="C203" s="241"/>
      <c r="D203" s="244"/>
      <c r="E203" s="244"/>
      <c r="F203" s="244"/>
      <c r="G203" s="244"/>
      <c r="H203" s="244"/>
      <c r="I203" s="244"/>
      <c r="J203" s="244"/>
      <c r="K203" s="284"/>
      <c r="L203" s="241"/>
      <c r="M203" s="264"/>
      <c r="N203" s="244"/>
      <c r="O203" s="244"/>
      <c r="P203" s="264"/>
    </row>
    <row r="204" spans="1:16" ht="111" customHeight="1" x14ac:dyDescent="0.2">
      <c r="A204" s="242" t="s">
        <v>381</v>
      </c>
      <c r="B204" s="239" t="s">
        <v>418</v>
      </c>
      <c r="C204" s="239" t="s">
        <v>396</v>
      </c>
      <c r="D204" s="242" t="s">
        <v>222</v>
      </c>
      <c r="E204" s="242" t="s">
        <v>357</v>
      </c>
      <c r="F204" s="242" t="s">
        <v>429</v>
      </c>
      <c r="G204" s="242" t="s">
        <v>223</v>
      </c>
      <c r="H204" s="242" t="s">
        <v>224</v>
      </c>
      <c r="I204" s="242" t="s">
        <v>582</v>
      </c>
      <c r="J204" s="242" t="s">
        <v>727</v>
      </c>
      <c r="K204" s="282">
        <v>3495055.31</v>
      </c>
      <c r="L204" s="239" t="s">
        <v>475</v>
      </c>
      <c r="M204" s="282">
        <f>SUM(K204:K232)</f>
        <v>6614985.580000001</v>
      </c>
      <c r="N204" s="242" t="s">
        <v>419</v>
      </c>
      <c r="O204" s="242" t="s">
        <v>385</v>
      </c>
      <c r="P204" s="255" t="s">
        <v>420</v>
      </c>
    </row>
    <row r="205" spans="1:16" ht="171.75" customHeight="1" x14ac:dyDescent="0.2">
      <c r="A205" s="243"/>
      <c r="B205" s="240"/>
      <c r="C205" s="240"/>
      <c r="D205" s="243"/>
      <c r="E205" s="243"/>
      <c r="F205" s="243"/>
      <c r="G205" s="243"/>
      <c r="H205" s="243"/>
      <c r="I205" s="243"/>
      <c r="J205" s="243"/>
      <c r="K205" s="284"/>
      <c r="L205" s="241"/>
      <c r="M205" s="283"/>
      <c r="N205" s="243"/>
      <c r="O205" s="243"/>
      <c r="P205" s="256"/>
    </row>
    <row r="206" spans="1:16" ht="101.45" customHeight="1" x14ac:dyDescent="0.2">
      <c r="A206" s="243"/>
      <c r="B206" s="240"/>
      <c r="C206" s="240"/>
      <c r="D206" s="243"/>
      <c r="E206" s="243"/>
      <c r="F206" s="243"/>
      <c r="G206" s="243"/>
      <c r="H206" s="243"/>
      <c r="I206" s="243"/>
      <c r="J206" s="243"/>
      <c r="K206" s="116">
        <v>90000</v>
      </c>
      <c r="L206" s="115" t="s">
        <v>530</v>
      </c>
      <c r="M206" s="283"/>
      <c r="N206" s="243"/>
      <c r="O206" s="243"/>
      <c r="P206" s="256"/>
    </row>
    <row r="207" spans="1:16" ht="51" customHeight="1" x14ac:dyDescent="0.2">
      <c r="A207" s="243"/>
      <c r="B207" s="240"/>
      <c r="C207" s="240"/>
      <c r="D207" s="243"/>
      <c r="E207" s="243"/>
      <c r="F207" s="243"/>
      <c r="G207" s="243"/>
      <c r="H207" s="243"/>
      <c r="I207" s="243"/>
      <c r="J207" s="243"/>
      <c r="K207" s="282">
        <v>559554</v>
      </c>
      <c r="L207" s="239" t="s">
        <v>517</v>
      </c>
      <c r="M207" s="283"/>
      <c r="N207" s="243"/>
      <c r="O207" s="243"/>
      <c r="P207" s="256"/>
    </row>
    <row r="208" spans="1:16" ht="51" customHeight="1" x14ac:dyDescent="0.2">
      <c r="A208" s="243"/>
      <c r="B208" s="240"/>
      <c r="C208" s="240"/>
      <c r="D208" s="243"/>
      <c r="E208" s="243"/>
      <c r="F208" s="243"/>
      <c r="G208" s="243"/>
      <c r="H208" s="243"/>
      <c r="I208" s="243"/>
      <c r="J208" s="243"/>
      <c r="K208" s="284"/>
      <c r="L208" s="241"/>
      <c r="M208" s="283"/>
      <c r="N208" s="243"/>
      <c r="O208" s="243"/>
      <c r="P208" s="256"/>
    </row>
    <row r="209" spans="1:16" ht="63" customHeight="1" x14ac:dyDescent="0.2">
      <c r="A209" s="243"/>
      <c r="B209" s="240"/>
      <c r="C209" s="240"/>
      <c r="D209" s="243"/>
      <c r="E209" s="243"/>
      <c r="F209" s="243"/>
      <c r="G209" s="243"/>
      <c r="H209" s="243"/>
      <c r="I209" s="243"/>
      <c r="J209" s="243"/>
      <c r="K209" s="282">
        <v>9500</v>
      </c>
      <c r="L209" s="239" t="s">
        <v>538</v>
      </c>
      <c r="M209" s="283"/>
      <c r="N209" s="243"/>
      <c r="O209" s="243"/>
      <c r="P209" s="256"/>
    </row>
    <row r="210" spans="1:16" ht="51" customHeight="1" x14ac:dyDescent="0.2">
      <c r="A210" s="243"/>
      <c r="B210" s="240"/>
      <c r="C210" s="240"/>
      <c r="D210" s="243"/>
      <c r="E210" s="243"/>
      <c r="F210" s="243"/>
      <c r="G210" s="243"/>
      <c r="H210" s="243"/>
      <c r="I210" s="243"/>
      <c r="J210" s="243"/>
      <c r="K210" s="284"/>
      <c r="L210" s="241"/>
      <c r="M210" s="283"/>
      <c r="N210" s="243"/>
      <c r="O210" s="243"/>
      <c r="P210" s="256"/>
    </row>
    <row r="211" spans="1:16" ht="51" customHeight="1" x14ac:dyDescent="0.2">
      <c r="A211" s="243"/>
      <c r="B211" s="240"/>
      <c r="C211" s="240"/>
      <c r="D211" s="243"/>
      <c r="E211" s="243"/>
      <c r="F211" s="243"/>
      <c r="G211" s="243"/>
      <c r="H211" s="243"/>
      <c r="I211" s="243"/>
      <c r="J211" s="243"/>
      <c r="K211" s="282">
        <v>359426</v>
      </c>
      <c r="L211" s="239" t="s">
        <v>649</v>
      </c>
      <c r="M211" s="283"/>
      <c r="N211" s="243"/>
      <c r="O211" s="243"/>
      <c r="P211" s="256"/>
    </row>
    <row r="212" spans="1:16" ht="57" customHeight="1" x14ac:dyDescent="0.2">
      <c r="A212" s="243"/>
      <c r="B212" s="240"/>
      <c r="C212" s="240"/>
      <c r="D212" s="243"/>
      <c r="E212" s="243"/>
      <c r="F212" s="243"/>
      <c r="G212" s="243"/>
      <c r="H212" s="243"/>
      <c r="I212" s="243"/>
      <c r="J212" s="243"/>
      <c r="K212" s="283"/>
      <c r="L212" s="240"/>
      <c r="M212" s="283"/>
      <c r="N212" s="243"/>
      <c r="O212" s="243"/>
      <c r="P212" s="256"/>
    </row>
    <row r="213" spans="1:16" ht="64.150000000000006" customHeight="1" x14ac:dyDescent="0.2">
      <c r="A213" s="243"/>
      <c r="B213" s="240"/>
      <c r="C213" s="240"/>
      <c r="D213" s="243"/>
      <c r="E213" s="243"/>
      <c r="F213" s="243"/>
      <c r="G213" s="243"/>
      <c r="H213" s="243"/>
      <c r="I213" s="243"/>
      <c r="J213" s="243"/>
      <c r="K213" s="284"/>
      <c r="L213" s="241"/>
      <c r="M213" s="283"/>
      <c r="N213" s="243"/>
      <c r="O213" s="243"/>
      <c r="P213" s="256"/>
    </row>
    <row r="214" spans="1:16" ht="165" customHeight="1" x14ac:dyDescent="0.2">
      <c r="A214" s="243"/>
      <c r="B214" s="240"/>
      <c r="C214" s="240"/>
      <c r="D214" s="243"/>
      <c r="E214" s="243"/>
      <c r="F214" s="243"/>
      <c r="G214" s="243"/>
      <c r="H214" s="243"/>
      <c r="I214" s="243"/>
      <c r="J214" s="243"/>
      <c r="K214" s="140">
        <v>240913.98</v>
      </c>
      <c r="L214" s="139" t="s">
        <v>511</v>
      </c>
      <c r="M214" s="283"/>
      <c r="N214" s="243"/>
      <c r="O214" s="243"/>
      <c r="P214" s="256"/>
    </row>
    <row r="215" spans="1:16" ht="76.900000000000006" customHeight="1" x14ac:dyDescent="0.2">
      <c r="A215" s="243"/>
      <c r="B215" s="240"/>
      <c r="C215" s="240"/>
      <c r="D215" s="243"/>
      <c r="E215" s="243"/>
      <c r="F215" s="243"/>
      <c r="G215" s="243"/>
      <c r="H215" s="243"/>
      <c r="I215" s="243"/>
      <c r="J215" s="243"/>
      <c r="K215" s="140">
        <v>5461.66</v>
      </c>
      <c r="L215" s="139" t="s">
        <v>497</v>
      </c>
      <c r="M215" s="283"/>
      <c r="N215" s="243"/>
      <c r="O215" s="243"/>
      <c r="P215" s="256"/>
    </row>
    <row r="216" spans="1:16" ht="76.900000000000006" customHeight="1" x14ac:dyDescent="0.2">
      <c r="A216" s="243"/>
      <c r="B216" s="240"/>
      <c r="C216" s="240"/>
      <c r="D216" s="243"/>
      <c r="E216" s="243"/>
      <c r="F216" s="243"/>
      <c r="G216" s="243"/>
      <c r="H216" s="243"/>
      <c r="I216" s="243"/>
      <c r="J216" s="243"/>
      <c r="K216" s="180">
        <v>207449.32</v>
      </c>
      <c r="L216" s="179" t="s">
        <v>529</v>
      </c>
      <c r="M216" s="283"/>
      <c r="N216" s="243"/>
      <c r="O216" s="243"/>
      <c r="P216" s="256"/>
    </row>
    <row r="217" spans="1:16" ht="124.5" customHeight="1" x14ac:dyDescent="0.2">
      <c r="A217" s="243"/>
      <c r="B217" s="240"/>
      <c r="C217" s="240"/>
      <c r="D217" s="243"/>
      <c r="E217" s="243"/>
      <c r="F217" s="243"/>
      <c r="G217" s="243"/>
      <c r="H217" s="243"/>
      <c r="I217" s="243"/>
      <c r="J217" s="243"/>
      <c r="K217" s="154">
        <v>441660.66</v>
      </c>
      <c r="L217" s="153" t="s">
        <v>521</v>
      </c>
      <c r="M217" s="283"/>
      <c r="N217" s="243"/>
      <c r="O217" s="243"/>
      <c r="P217" s="256"/>
    </row>
    <row r="218" spans="1:16" ht="133.5" customHeight="1" x14ac:dyDescent="0.2">
      <c r="A218" s="243"/>
      <c r="B218" s="240"/>
      <c r="C218" s="240"/>
      <c r="D218" s="243"/>
      <c r="E218" s="243"/>
      <c r="F218" s="243"/>
      <c r="G218" s="243"/>
      <c r="H218" s="243"/>
      <c r="I218" s="243"/>
      <c r="J218" s="243"/>
      <c r="K218" s="255">
        <v>192190.51</v>
      </c>
      <c r="L218" s="242" t="s">
        <v>714</v>
      </c>
      <c r="M218" s="283"/>
      <c r="N218" s="243"/>
      <c r="O218" s="243"/>
      <c r="P218" s="256"/>
    </row>
    <row r="219" spans="1:16" ht="64.5" customHeight="1" x14ac:dyDescent="0.2">
      <c r="A219" s="243"/>
      <c r="B219" s="240"/>
      <c r="C219" s="240"/>
      <c r="D219" s="243"/>
      <c r="E219" s="243"/>
      <c r="F219" s="243"/>
      <c r="G219" s="243"/>
      <c r="H219" s="243"/>
      <c r="I219" s="243"/>
      <c r="J219" s="243"/>
      <c r="K219" s="256"/>
      <c r="L219" s="243"/>
      <c r="M219" s="283"/>
      <c r="N219" s="243"/>
      <c r="O219" s="243"/>
      <c r="P219" s="256"/>
    </row>
    <row r="220" spans="1:16" ht="98.25" customHeight="1" x14ac:dyDescent="0.2">
      <c r="A220" s="243"/>
      <c r="B220" s="240"/>
      <c r="C220" s="240"/>
      <c r="D220" s="243"/>
      <c r="E220" s="243"/>
      <c r="F220" s="243"/>
      <c r="G220" s="243"/>
      <c r="H220" s="243"/>
      <c r="I220" s="243"/>
      <c r="J220" s="243"/>
      <c r="K220" s="256"/>
      <c r="L220" s="243"/>
      <c r="M220" s="283"/>
      <c r="N220" s="243"/>
      <c r="O220" s="243"/>
      <c r="P220" s="256"/>
    </row>
    <row r="221" spans="1:16" ht="72.75" customHeight="1" x14ac:dyDescent="0.2">
      <c r="A221" s="243"/>
      <c r="B221" s="240"/>
      <c r="C221" s="240"/>
      <c r="D221" s="243"/>
      <c r="E221" s="243"/>
      <c r="F221" s="243"/>
      <c r="G221" s="243"/>
      <c r="H221" s="243"/>
      <c r="I221" s="243"/>
      <c r="J221" s="243"/>
      <c r="K221" s="256"/>
      <c r="L221" s="243"/>
      <c r="M221" s="283"/>
      <c r="N221" s="243"/>
      <c r="O221" s="243"/>
      <c r="P221" s="256"/>
    </row>
    <row r="222" spans="1:16" ht="61.15" customHeight="1" x14ac:dyDescent="0.2">
      <c r="A222" s="243"/>
      <c r="B222" s="241"/>
      <c r="C222" s="241"/>
      <c r="D222" s="243"/>
      <c r="E222" s="243"/>
      <c r="F222" s="243"/>
      <c r="G222" s="243"/>
      <c r="H222" s="243"/>
      <c r="I222" s="243"/>
      <c r="J222" s="243"/>
      <c r="K222" s="256"/>
      <c r="L222" s="243"/>
      <c r="M222" s="283"/>
      <c r="N222" s="243"/>
      <c r="O222" s="243"/>
      <c r="P222" s="256"/>
    </row>
    <row r="223" spans="1:16" ht="4.9000000000000004" customHeight="1" x14ac:dyDescent="0.2">
      <c r="A223" s="243"/>
      <c r="B223" s="239" t="s">
        <v>417</v>
      </c>
      <c r="C223" s="239" t="s">
        <v>409</v>
      </c>
      <c r="D223" s="243"/>
      <c r="E223" s="244"/>
      <c r="F223" s="244"/>
      <c r="G223" s="244"/>
      <c r="H223" s="244"/>
      <c r="I223" s="244"/>
      <c r="J223" s="244"/>
      <c r="K223" s="264"/>
      <c r="L223" s="244"/>
      <c r="M223" s="283"/>
      <c r="N223" s="243"/>
      <c r="O223" s="243"/>
      <c r="P223" s="256"/>
    </row>
    <row r="224" spans="1:16" ht="103.9" customHeight="1" x14ac:dyDescent="0.2">
      <c r="A224" s="243"/>
      <c r="B224" s="240"/>
      <c r="C224" s="240"/>
      <c r="D224" s="243"/>
      <c r="E224" s="242" t="s">
        <v>358</v>
      </c>
      <c r="F224" s="242" t="s">
        <v>439</v>
      </c>
      <c r="G224" s="242">
        <v>15</v>
      </c>
      <c r="H224" s="242">
        <v>16</v>
      </c>
      <c r="I224" s="242">
        <v>14</v>
      </c>
      <c r="J224" s="242" t="s">
        <v>655</v>
      </c>
      <c r="K224" s="133">
        <v>108582.11</v>
      </c>
      <c r="L224" s="132" t="s">
        <v>595</v>
      </c>
      <c r="M224" s="283"/>
      <c r="N224" s="243"/>
      <c r="O224" s="243"/>
      <c r="P224" s="256"/>
    </row>
    <row r="225" spans="1:16" ht="43.9" customHeight="1" x14ac:dyDescent="0.2">
      <c r="A225" s="243"/>
      <c r="B225" s="240"/>
      <c r="C225" s="240"/>
      <c r="D225" s="243"/>
      <c r="E225" s="243"/>
      <c r="F225" s="243"/>
      <c r="G225" s="243"/>
      <c r="H225" s="243"/>
      <c r="I225" s="243"/>
      <c r="J225" s="243"/>
      <c r="K225" s="133">
        <v>61000</v>
      </c>
      <c r="L225" s="132" t="s">
        <v>473</v>
      </c>
      <c r="M225" s="283"/>
      <c r="N225" s="243"/>
      <c r="O225" s="243"/>
      <c r="P225" s="256"/>
    </row>
    <row r="226" spans="1:16" ht="43.9" customHeight="1" x14ac:dyDescent="0.2">
      <c r="A226" s="243"/>
      <c r="B226" s="240"/>
      <c r="C226" s="240"/>
      <c r="D226" s="243"/>
      <c r="E226" s="243"/>
      <c r="F226" s="243"/>
      <c r="G226" s="243"/>
      <c r="H226" s="243"/>
      <c r="I226" s="243"/>
      <c r="J226" s="243"/>
      <c r="K226" s="158">
        <v>104933.75999999999</v>
      </c>
      <c r="L226" s="157" t="s">
        <v>549</v>
      </c>
      <c r="M226" s="283"/>
      <c r="N226" s="243"/>
      <c r="O226" s="243"/>
      <c r="P226" s="256"/>
    </row>
    <row r="227" spans="1:16" ht="39" customHeight="1" x14ac:dyDescent="0.2">
      <c r="A227" s="243"/>
      <c r="B227" s="240"/>
      <c r="C227" s="240"/>
      <c r="D227" s="243"/>
      <c r="E227" s="243"/>
      <c r="F227" s="243"/>
      <c r="G227" s="243"/>
      <c r="H227" s="243"/>
      <c r="I227" s="243"/>
      <c r="J227" s="243"/>
      <c r="K227" s="133">
        <v>9700</v>
      </c>
      <c r="L227" s="132" t="s">
        <v>554</v>
      </c>
      <c r="M227" s="283"/>
      <c r="N227" s="243"/>
      <c r="O227" s="243"/>
      <c r="P227" s="256"/>
    </row>
    <row r="228" spans="1:16" ht="78.75" customHeight="1" x14ac:dyDescent="0.2">
      <c r="A228" s="243"/>
      <c r="B228" s="240"/>
      <c r="C228" s="240"/>
      <c r="D228" s="243"/>
      <c r="E228" s="243"/>
      <c r="F228" s="243"/>
      <c r="G228" s="243"/>
      <c r="H228" s="243"/>
      <c r="I228" s="243"/>
      <c r="J228" s="243"/>
      <c r="K228" s="133">
        <v>18094.72</v>
      </c>
      <c r="L228" s="132" t="s">
        <v>544</v>
      </c>
      <c r="M228" s="283"/>
      <c r="N228" s="243"/>
      <c r="O228" s="243"/>
      <c r="P228" s="256"/>
    </row>
    <row r="229" spans="1:16" ht="329.25" customHeight="1" x14ac:dyDescent="0.2">
      <c r="A229" s="243"/>
      <c r="B229" s="240"/>
      <c r="C229" s="240"/>
      <c r="D229" s="243"/>
      <c r="E229" s="243"/>
      <c r="F229" s="243"/>
      <c r="G229" s="243"/>
      <c r="H229" s="243"/>
      <c r="I229" s="243"/>
      <c r="J229" s="243"/>
      <c r="K229" s="133">
        <v>75287.960000000006</v>
      </c>
      <c r="L229" s="132" t="s">
        <v>716</v>
      </c>
      <c r="M229" s="283"/>
      <c r="N229" s="243"/>
      <c r="O229" s="243"/>
      <c r="P229" s="256"/>
    </row>
    <row r="230" spans="1:16" ht="329.25" customHeight="1" x14ac:dyDescent="0.2">
      <c r="A230" s="243"/>
      <c r="B230" s="240"/>
      <c r="C230" s="240"/>
      <c r="D230" s="243"/>
      <c r="E230" s="243"/>
      <c r="F230" s="243"/>
      <c r="G230" s="243"/>
      <c r="H230" s="243"/>
      <c r="I230" s="243"/>
      <c r="J230" s="243"/>
      <c r="K230" s="178">
        <v>88918.33</v>
      </c>
      <c r="L230" s="177" t="s">
        <v>645</v>
      </c>
      <c r="M230" s="283"/>
      <c r="N230" s="243"/>
      <c r="O230" s="243"/>
      <c r="P230" s="256"/>
    </row>
    <row r="231" spans="1:16" ht="329.25" customHeight="1" x14ac:dyDescent="0.2">
      <c r="A231" s="243"/>
      <c r="B231" s="240"/>
      <c r="C231" s="240"/>
      <c r="D231" s="243"/>
      <c r="E231" s="243"/>
      <c r="F231" s="243"/>
      <c r="G231" s="243"/>
      <c r="H231" s="243"/>
      <c r="I231" s="243"/>
      <c r="J231" s="243"/>
      <c r="K231" s="169">
        <v>56000</v>
      </c>
      <c r="L231" s="166" t="s">
        <v>698</v>
      </c>
      <c r="M231" s="283"/>
      <c r="N231" s="243"/>
      <c r="O231" s="243"/>
      <c r="P231" s="256"/>
    </row>
    <row r="232" spans="1:16" ht="210" customHeight="1" x14ac:dyDescent="0.2">
      <c r="A232" s="244"/>
      <c r="B232" s="241"/>
      <c r="C232" s="241"/>
      <c r="D232" s="244"/>
      <c r="E232" s="244"/>
      <c r="F232" s="244"/>
      <c r="G232" s="244"/>
      <c r="H232" s="244"/>
      <c r="I232" s="244"/>
      <c r="J232" s="244"/>
      <c r="K232" s="94">
        <v>491257.26</v>
      </c>
      <c r="L232" s="102" t="s">
        <v>552</v>
      </c>
      <c r="M232" s="284"/>
      <c r="N232" s="244"/>
      <c r="O232" s="244"/>
      <c r="P232" s="264"/>
    </row>
    <row r="233" spans="1:16" ht="52.5" customHeight="1" x14ac:dyDescent="0.2">
      <c r="A233" s="84"/>
      <c r="B233" s="84"/>
      <c r="C233" s="84"/>
      <c r="D233" s="84"/>
      <c r="E233" s="84"/>
      <c r="F233" s="84"/>
      <c r="G233" s="84"/>
      <c r="H233" s="85"/>
      <c r="I233" s="82"/>
      <c r="J233" s="83" t="s">
        <v>328</v>
      </c>
      <c r="K233" s="92">
        <f>SUM(K5:K232)</f>
        <v>160283680.91999993</v>
      </c>
      <c r="L233" s="83" t="s">
        <v>445</v>
      </c>
      <c r="M233" s="92">
        <f>SUM(M5:M232)</f>
        <v>160283680.91999999</v>
      </c>
      <c r="N233" s="82"/>
      <c r="O233" s="82"/>
      <c r="P233" s="82"/>
    </row>
    <row r="234" spans="1:16" ht="15" x14ac:dyDescent="0.2">
      <c r="J234" s="135"/>
      <c r="K234" s="135"/>
      <c r="L234" s="135"/>
      <c r="M234" s="135"/>
    </row>
  </sheetData>
  <mergeCells count="366">
    <mergeCell ref="B149:B160"/>
    <mergeCell ref="M149:M160"/>
    <mergeCell ref="K176:K177"/>
    <mergeCell ref="L176:L177"/>
    <mergeCell ref="K178:K179"/>
    <mergeCell ref="L178:L179"/>
    <mergeCell ref="K207:K208"/>
    <mergeCell ref="L207:L208"/>
    <mergeCell ref="K12:K13"/>
    <mergeCell ref="L12:L13"/>
    <mergeCell ref="K49:K51"/>
    <mergeCell ref="L49:L51"/>
    <mergeCell ref="K76:K78"/>
    <mergeCell ref="L76:L78"/>
    <mergeCell ref="K143:K144"/>
    <mergeCell ref="L143:L144"/>
    <mergeCell ref="K174:K175"/>
    <mergeCell ref="L174:L175"/>
    <mergeCell ref="K82:K83"/>
    <mergeCell ref="L82:L83"/>
    <mergeCell ref="K85:K86"/>
    <mergeCell ref="L85:L86"/>
    <mergeCell ref="K14:K17"/>
    <mergeCell ref="L14:L17"/>
    <mergeCell ref="K65:K72"/>
    <mergeCell ref="L65:L72"/>
    <mergeCell ref="K59:K60"/>
    <mergeCell ref="L59:L60"/>
    <mergeCell ref="K35:K37"/>
    <mergeCell ref="L35:L37"/>
    <mergeCell ref="K40:K44"/>
    <mergeCell ref="L40:L44"/>
    <mergeCell ref="K45:K48"/>
    <mergeCell ref="L45:L48"/>
    <mergeCell ref="K25:K30"/>
    <mergeCell ref="L25:L30"/>
    <mergeCell ref="K32:K34"/>
    <mergeCell ref="L32:L34"/>
    <mergeCell ref="K52:K53"/>
    <mergeCell ref="L52:L53"/>
    <mergeCell ref="A204:A232"/>
    <mergeCell ref="B204:B222"/>
    <mergeCell ref="C204:C222"/>
    <mergeCell ref="D204:D232"/>
    <mergeCell ref="E204:E223"/>
    <mergeCell ref="F204:F223"/>
    <mergeCell ref="G204:G223"/>
    <mergeCell ref="H204:H223"/>
    <mergeCell ref="B223:B232"/>
    <mergeCell ref="C223:C232"/>
    <mergeCell ref="H224:H232"/>
    <mergeCell ref="E224:E232"/>
    <mergeCell ref="F224:F232"/>
    <mergeCell ref="G224:G232"/>
    <mergeCell ref="K73:K75"/>
    <mergeCell ref="L73:L75"/>
    <mergeCell ref="K166:K172"/>
    <mergeCell ref="L166:L172"/>
    <mergeCell ref="P204:P232"/>
    <mergeCell ref="N204:N232"/>
    <mergeCell ref="O204:O232"/>
    <mergeCell ref="K90:K92"/>
    <mergeCell ref="L90:L92"/>
    <mergeCell ref="K100:K101"/>
    <mergeCell ref="L100:L101"/>
    <mergeCell ref="K104:K105"/>
    <mergeCell ref="L104:L105"/>
    <mergeCell ref="K107:K110"/>
    <mergeCell ref="L107:L110"/>
    <mergeCell ref="K188:K190"/>
    <mergeCell ref="L188:L190"/>
    <mergeCell ref="K191:K192"/>
    <mergeCell ref="M187:M192"/>
    <mergeCell ref="M204:M232"/>
    <mergeCell ref="M193:M203"/>
    <mergeCell ref="P187:P192"/>
    <mergeCell ref="N193:N203"/>
    <mergeCell ref="K211:K213"/>
    <mergeCell ref="L211:L213"/>
    <mergeCell ref="N161:N172"/>
    <mergeCell ref="O161:O172"/>
    <mergeCell ref="P161:P172"/>
    <mergeCell ref="G187:G192"/>
    <mergeCell ref="H187:H192"/>
    <mergeCell ref="G193:G203"/>
    <mergeCell ref="K182:K186"/>
    <mergeCell ref="L182:L186"/>
    <mergeCell ref="I141:I148"/>
    <mergeCell ref="J141:J148"/>
    <mergeCell ref="I173:I184"/>
    <mergeCell ref="J173:J184"/>
    <mergeCell ref="I161:I172"/>
    <mergeCell ref="J161:J172"/>
    <mergeCell ref="G185:G186"/>
    <mergeCell ref="K159:K160"/>
    <mergeCell ref="L159:L160"/>
    <mergeCell ref="I96:I112"/>
    <mergeCell ref="K93:K95"/>
    <mergeCell ref="J115:J120"/>
    <mergeCell ref="K124:K125"/>
    <mergeCell ref="L124:L125"/>
    <mergeCell ref="K127:K129"/>
    <mergeCell ref="L127:L129"/>
    <mergeCell ref="H185:H186"/>
    <mergeCell ref="I185:I186"/>
    <mergeCell ref="J185:J186"/>
    <mergeCell ref="I149:I160"/>
    <mergeCell ref="J149:J160"/>
    <mergeCell ref="K161:K162"/>
    <mergeCell ref="L161:L162"/>
    <mergeCell ref="K134:K135"/>
    <mergeCell ref="L134:L135"/>
    <mergeCell ref="K138:K140"/>
    <mergeCell ref="L138:L140"/>
    <mergeCell ref="K145:K146"/>
    <mergeCell ref="L145:L146"/>
    <mergeCell ref="K147:K148"/>
    <mergeCell ref="L147:L148"/>
    <mergeCell ref="K149:K158"/>
    <mergeCell ref="L149:L158"/>
    <mergeCell ref="J204:J223"/>
    <mergeCell ref="I224:I232"/>
    <mergeCell ref="J224:J232"/>
    <mergeCell ref="I204:I223"/>
    <mergeCell ref="L191:L192"/>
    <mergeCell ref="K193:K196"/>
    <mergeCell ref="L193:L196"/>
    <mergeCell ref="K197:K199"/>
    <mergeCell ref="L197:L199"/>
    <mergeCell ref="K204:K205"/>
    <mergeCell ref="L204:L205"/>
    <mergeCell ref="K218:K223"/>
    <mergeCell ref="L218:L223"/>
    <mergeCell ref="K209:K210"/>
    <mergeCell ref="L209:L210"/>
    <mergeCell ref="J187:J192"/>
    <mergeCell ref="I187:I192"/>
    <mergeCell ref="N49:N72"/>
    <mergeCell ref="N187:N192"/>
    <mergeCell ref="N96:N114"/>
    <mergeCell ref="H193:H203"/>
    <mergeCell ref="I193:I203"/>
    <mergeCell ref="J193:J203"/>
    <mergeCell ref="K112:K114"/>
    <mergeCell ref="L112:L114"/>
    <mergeCell ref="M73:M95"/>
    <mergeCell ref="I67:I72"/>
    <mergeCell ref="J67:J72"/>
    <mergeCell ref="M49:M72"/>
    <mergeCell ref="M96:M114"/>
    <mergeCell ref="M115:M140"/>
    <mergeCell ref="M141:M148"/>
    <mergeCell ref="L201:L203"/>
    <mergeCell ref="I121:I140"/>
    <mergeCell ref="J121:J140"/>
    <mergeCell ref="J96:J112"/>
    <mergeCell ref="I115:I120"/>
    <mergeCell ref="L93:L95"/>
    <mergeCell ref="K201:K203"/>
    <mergeCell ref="M161:M172"/>
    <mergeCell ref="M173:M186"/>
    <mergeCell ref="N173:N186"/>
    <mergeCell ref="O173:O186"/>
    <mergeCell ref="P173:P186"/>
    <mergeCell ref="P193:P203"/>
    <mergeCell ref="O193:O203"/>
    <mergeCell ref="O187:O192"/>
    <mergeCell ref="O149:O160"/>
    <mergeCell ref="P149:P160"/>
    <mergeCell ref="O115:O140"/>
    <mergeCell ref="N149:N160"/>
    <mergeCell ref="C12:C24"/>
    <mergeCell ref="P141:P148"/>
    <mergeCell ref="N12:N24"/>
    <mergeCell ref="O12:O24"/>
    <mergeCell ref="P12:P24"/>
    <mergeCell ref="N25:N30"/>
    <mergeCell ref="O25:O30"/>
    <mergeCell ref="P25:P30"/>
    <mergeCell ref="P49:P72"/>
    <mergeCell ref="O49:O72"/>
    <mergeCell ref="P35:P48"/>
    <mergeCell ref="P31:P34"/>
    <mergeCell ref="N31:N34"/>
    <mergeCell ref="O31:O34"/>
    <mergeCell ref="N35:N48"/>
    <mergeCell ref="O35:O48"/>
    <mergeCell ref="P73:P95"/>
    <mergeCell ref="P115:P140"/>
    <mergeCell ref="N141:N148"/>
    <mergeCell ref="O141:O148"/>
    <mergeCell ref="N115:N140"/>
    <mergeCell ref="O96:O114"/>
    <mergeCell ref="N73:N95"/>
    <mergeCell ref="O73:O95"/>
    <mergeCell ref="A12:A24"/>
    <mergeCell ref="G12:G24"/>
    <mergeCell ref="H12:H24"/>
    <mergeCell ref="D161:D172"/>
    <mergeCell ref="D141:D148"/>
    <mergeCell ref="C171:C172"/>
    <mergeCell ref="A161:A172"/>
    <mergeCell ref="B161:B172"/>
    <mergeCell ref="C161:C170"/>
    <mergeCell ref="H115:H120"/>
    <mergeCell ref="E141:E148"/>
    <mergeCell ref="G90:G95"/>
    <mergeCell ref="H90:H95"/>
    <mergeCell ref="A25:A30"/>
    <mergeCell ref="B25:B30"/>
    <mergeCell ref="C25:C30"/>
    <mergeCell ref="D25:D30"/>
    <mergeCell ref="E25:E30"/>
    <mergeCell ref="F141:F148"/>
    <mergeCell ref="E90:E95"/>
    <mergeCell ref="F90:F95"/>
    <mergeCell ref="F161:F172"/>
    <mergeCell ref="B12:B24"/>
    <mergeCell ref="E161:E172"/>
    <mergeCell ref="F185:F186"/>
    <mergeCell ref="E173:E184"/>
    <mergeCell ref="G121:G140"/>
    <mergeCell ref="H121:H140"/>
    <mergeCell ref="H141:H148"/>
    <mergeCell ref="G141:G148"/>
    <mergeCell ref="F149:F160"/>
    <mergeCell ref="G149:G160"/>
    <mergeCell ref="H149:H160"/>
    <mergeCell ref="D31:D34"/>
    <mergeCell ref="F31:F34"/>
    <mergeCell ref="E31:E34"/>
    <mergeCell ref="D49:D72"/>
    <mergeCell ref="B31:B34"/>
    <mergeCell ref="C158:C160"/>
    <mergeCell ref="A31:A34"/>
    <mergeCell ref="G31:G34"/>
    <mergeCell ref="B49:B72"/>
    <mergeCell ref="C49:C72"/>
    <mergeCell ref="A73:A95"/>
    <mergeCell ref="B73:B95"/>
    <mergeCell ref="C73:C95"/>
    <mergeCell ref="D73:D95"/>
    <mergeCell ref="A35:A48"/>
    <mergeCell ref="B35:B48"/>
    <mergeCell ref="C35:C48"/>
    <mergeCell ref="D35:D48"/>
    <mergeCell ref="E35:E46"/>
    <mergeCell ref="A49:A72"/>
    <mergeCell ref="E73:E89"/>
    <mergeCell ref="E67:E72"/>
    <mergeCell ref="C31:C34"/>
    <mergeCell ref="A149:A160"/>
    <mergeCell ref="G25:G30"/>
    <mergeCell ref="H25:H30"/>
    <mergeCell ref="J90:J95"/>
    <mergeCell ref="F73:F89"/>
    <mergeCell ref="G73:G89"/>
    <mergeCell ref="I31:I34"/>
    <mergeCell ref="J31:J34"/>
    <mergeCell ref="H67:H72"/>
    <mergeCell ref="H73:H89"/>
    <mergeCell ref="F35:F46"/>
    <mergeCell ref="G35:G46"/>
    <mergeCell ref="H35:H46"/>
    <mergeCell ref="I90:I95"/>
    <mergeCell ref="F67:F72"/>
    <mergeCell ref="G67:G72"/>
    <mergeCell ref="I35:I46"/>
    <mergeCell ref="J35:J46"/>
    <mergeCell ref="G49:G66"/>
    <mergeCell ref="H31:H34"/>
    <mergeCell ref="I25:I30"/>
    <mergeCell ref="J25:J30"/>
    <mergeCell ref="I73:I89"/>
    <mergeCell ref="J73:J89"/>
    <mergeCell ref="F25:F30"/>
    <mergeCell ref="P96:P114"/>
    <mergeCell ref="A96:A114"/>
    <mergeCell ref="F5:F11"/>
    <mergeCell ref="J12:J24"/>
    <mergeCell ref="E49:E66"/>
    <mergeCell ref="F49:F66"/>
    <mergeCell ref="M12:M24"/>
    <mergeCell ref="M25:M30"/>
    <mergeCell ref="M5:M11"/>
    <mergeCell ref="H49:H66"/>
    <mergeCell ref="I49:I66"/>
    <mergeCell ref="J49:J66"/>
    <mergeCell ref="E47:E48"/>
    <mergeCell ref="F47:F48"/>
    <mergeCell ref="G47:G48"/>
    <mergeCell ref="H47:H48"/>
    <mergeCell ref="M31:M34"/>
    <mergeCell ref="M35:M48"/>
    <mergeCell ref="I47:I48"/>
    <mergeCell ref="J47:J48"/>
    <mergeCell ref="I12:I24"/>
    <mergeCell ref="D12:D24"/>
    <mergeCell ref="E12:E24"/>
    <mergeCell ref="F12:F24"/>
    <mergeCell ref="A1:P1"/>
    <mergeCell ref="A3:P3"/>
    <mergeCell ref="G2:I2"/>
    <mergeCell ref="N2:P2"/>
    <mergeCell ref="A5:A11"/>
    <mergeCell ref="B5:B11"/>
    <mergeCell ref="C5:C11"/>
    <mergeCell ref="P5:P11"/>
    <mergeCell ref="G5:G11"/>
    <mergeCell ref="H5:H11"/>
    <mergeCell ref="I5:I11"/>
    <mergeCell ref="J5:J11"/>
    <mergeCell ref="N5:N11"/>
    <mergeCell ref="O5:O11"/>
    <mergeCell ref="D5:D11"/>
    <mergeCell ref="E5:E11"/>
    <mergeCell ref="L2:M2"/>
    <mergeCell ref="B2:E2"/>
    <mergeCell ref="K6:K7"/>
    <mergeCell ref="L6:L7"/>
    <mergeCell ref="A193:A203"/>
    <mergeCell ref="B193:B196"/>
    <mergeCell ref="C193:C196"/>
    <mergeCell ref="E96:E112"/>
    <mergeCell ref="F96:F112"/>
    <mergeCell ref="A187:A192"/>
    <mergeCell ref="B187:B192"/>
    <mergeCell ref="C187:C192"/>
    <mergeCell ref="D187:D192"/>
    <mergeCell ref="E115:E120"/>
    <mergeCell ref="F115:F120"/>
    <mergeCell ref="A141:A148"/>
    <mergeCell ref="B141:B148"/>
    <mergeCell ref="C141:C148"/>
    <mergeCell ref="A173:A186"/>
    <mergeCell ref="B173:B186"/>
    <mergeCell ref="C173:C184"/>
    <mergeCell ref="D173:D186"/>
    <mergeCell ref="A115:A140"/>
    <mergeCell ref="B115:B140"/>
    <mergeCell ref="C115:C140"/>
    <mergeCell ref="C149:C156"/>
    <mergeCell ref="B197:B203"/>
    <mergeCell ref="C197:C203"/>
    <mergeCell ref="E193:E203"/>
    <mergeCell ref="F193:F203"/>
    <mergeCell ref="G96:G112"/>
    <mergeCell ref="H96:H112"/>
    <mergeCell ref="C96:C114"/>
    <mergeCell ref="D96:D114"/>
    <mergeCell ref="B96:B114"/>
    <mergeCell ref="G115:G120"/>
    <mergeCell ref="E121:E140"/>
    <mergeCell ref="F121:F140"/>
    <mergeCell ref="D193:D203"/>
    <mergeCell ref="E187:E192"/>
    <mergeCell ref="F187:F192"/>
    <mergeCell ref="F173:F184"/>
    <mergeCell ref="G173:G184"/>
    <mergeCell ref="H161:H172"/>
    <mergeCell ref="G161:G172"/>
    <mergeCell ref="D115:D140"/>
    <mergeCell ref="H173:H184"/>
    <mergeCell ref="D149:D160"/>
    <mergeCell ref="E149:E160"/>
    <mergeCell ref="E185:E186"/>
  </mergeCells>
  <pageMargins left="0.25" right="0.25" top="0.75" bottom="0.75" header="0.3" footer="0.3"/>
  <pageSetup paperSize="8" scale="31" orientation="landscape" r:id="rId1"/>
  <ignoredErrors>
    <ignoredError sqref="M12"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H382"/>
  <sheetViews>
    <sheetView topLeftCell="H369" zoomScale="70" zoomScaleNormal="70" workbookViewId="0">
      <selection activeCell="H222" sqref="H222:H224"/>
    </sheetView>
  </sheetViews>
  <sheetFormatPr defaultColWidth="9.140625" defaultRowHeight="14.25" x14ac:dyDescent="0.2"/>
  <cols>
    <col min="1" max="1" width="39.5703125" style="69" customWidth="1"/>
    <col min="2" max="2" width="28.28515625" style="69" customWidth="1"/>
    <col min="3" max="3" width="57" style="69" customWidth="1"/>
    <col min="4" max="4" width="140.42578125" style="69" customWidth="1"/>
    <col min="5" max="5" width="46.7109375" style="69" customWidth="1"/>
    <col min="6" max="6" width="30.5703125" style="69" customWidth="1"/>
    <col min="7" max="7" width="47.28515625" style="69" customWidth="1"/>
    <col min="8" max="8" width="255.7109375" style="69" customWidth="1"/>
    <col min="9" max="9" width="59.5703125" style="69" customWidth="1"/>
    <col min="10" max="10" width="25.28515625" style="69" customWidth="1"/>
    <col min="11" max="11" width="28.7109375" style="69" customWidth="1"/>
    <col min="12" max="12" width="42.28515625" style="69" customWidth="1"/>
    <col min="13" max="16384" width="9.140625" style="69"/>
  </cols>
  <sheetData>
    <row r="1" spans="1:60" s="73" customFormat="1" ht="64.5" customHeight="1" x14ac:dyDescent="0.4">
      <c r="A1" s="337" t="s">
        <v>467</v>
      </c>
      <c r="B1" s="338"/>
      <c r="C1" s="338"/>
      <c r="D1" s="338"/>
      <c r="E1" s="338"/>
      <c r="F1" s="338"/>
      <c r="G1" s="338"/>
      <c r="H1" s="338"/>
      <c r="I1" s="338"/>
      <c r="J1" s="338"/>
      <c r="K1" s="338"/>
      <c r="L1" s="33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row>
    <row r="2" spans="1:60" ht="72" customHeight="1" x14ac:dyDescent="0.2">
      <c r="A2" s="78" t="s">
        <v>330</v>
      </c>
      <c r="B2" s="261" t="s">
        <v>329</v>
      </c>
      <c r="C2" s="262"/>
      <c r="D2" s="262"/>
      <c r="E2" s="263"/>
      <c r="F2" s="344" t="s">
        <v>155</v>
      </c>
      <c r="G2" s="345"/>
      <c r="H2" s="79" t="s">
        <v>359</v>
      </c>
      <c r="I2" s="74" t="s">
        <v>371</v>
      </c>
      <c r="J2" s="89" t="s">
        <v>468</v>
      </c>
      <c r="K2" s="87" t="s">
        <v>370</v>
      </c>
      <c r="L2" s="77" t="s">
        <v>731</v>
      </c>
    </row>
    <row r="3" spans="1:60" ht="52.5" customHeight="1" x14ac:dyDescent="0.2">
      <c r="A3" s="340" t="s">
        <v>459</v>
      </c>
      <c r="B3" s="340"/>
      <c r="C3" s="340"/>
      <c r="D3" s="340"/>
      <c r="E3" s="340"/>
      <c r="F3" s="340"/>
      <c r="G3" s="340"/>
      <c r="H3" s="340"/>
      <c r="I3" s="340"/>
      <c r="J3" s="340"/>
      <c r="K3" s="340"/>
      <c r="L3" s="341"/>
    </row>
    <row r="4" spans="1:60" s="70" customFormat="1" ht="149.25" customHeight="1" x14ac:dyDescent="0.2">
      <c r="A4" s="342" t="s">
        <v>162</v>
      </c>
      <c r="B4" s="343"/>
      <c r="C4" s="71" t="s">
        <v>461</v>
      </c>
      <c r="D4" s="72" t="s">
        <v>159</v>
      </c>
      <c r="E4" s="72" t="s">
        <v>160</v>
      </c>
      <c r="F4" s="72" t="s">
        <v>161</v>
      </c>
      <c r="G4" s="75" t="s">
        <v>372</v>
      </c>
      <c r="H4" s="75" t="s">
        <v>373</v>
      </c>
      <c r="I4" s="76" t="s">
        <v>434</v>
      </c>
      <c r="J4" s="354" t="s">
        <v>428</v>
      </c>
      <c r="K4" s="355"/>
      <c r="L4" s="356"/>
    </row>
    <row r="5" spans="1:60" ht="41.25" customHeight="1" x14ac:dyDescent="0.2">
      <c r="A5" s="346"/>
      <c r="B5" s="346"/>
      <c r="C5" s="346"/>
      <c r="D5" s="346"/>
      <c r="E5" s="346"/>
      <c r="F5" s="346"/>
      <c r="G5" s="346"/>
      <c r="H5" s="346"/>
      <c r="I5" s="346"/>
      <c r="J5" s="346"/>
      <c r="K5" s="346"/>
      <c r="L5" s="347"/>
    </row>
    <row r="6" spans="1:60" ht="55.5" hidden="1" customHeight="1" x14ac:dyDescent="0.2">
      <c r="A6" s="348"/>
      <c r="B6" s="348"/>
      <c r="C6" s="348"/>
      <c r="D6" s="348"/>
      <c r="E6" s="348"/>
      <c r="F6" s="348"/>
      <c r="G6" s="348"/>
      <c r="H6" s="348"/>
      <c r="I6" s="348"/>
      <c r="J6" s="348"/>
      <c r="K6" s="348"/>
      <c r="L6" s="349"/>
    </row>
    <row r="7" spans="1:60" ht="6" customHeight="1" x14ac:dyDescent="0.2">
      <c r="A7" s="348"/>
      <c r="B7" s="348"/>
      <c r="C7" s="348"/>
      <c r="D7" s="348"/>
      <c r="E7" s="348"/>
      <c r="F7" s="348"/>
      <c r="G7" s="348"/>
      <c r="H7" s="348"/>
      <c r="I7" s="348"/>
      <c r="J7" s="348"/>
      <c r="K7" s="348"/>
      <c r="L7" s="349"/>
    </row>
    <row r="8" spans="1:60" ht="53.25" customHeight="1" x14ac:dyDescent="0.2">
      <c r="A8" s="315" t="s">
        <v>163</v>
      </c>
      <c r="B8" s="316"/>
      <c r="C8" s="316"/>
      <c r="D8" s="316"/>
      <c r="E8" s="316"/>
      <c r="F8" s="316"/>
      <c r="G8" s="316"/>
      <c r="H8" s="316"/>
      <c r="I8" s="316"/>
      <c r="J8" s="316"/>
      <c r="K8" s="316"/>
      <c r="L8" s="317"/>
    </row>
    <row r="9" spans="1:60" ht="66" hidden="1" customHeight="1" x14ac:dyDescent="0.2">
      <c r="A9" s="318"/>
      <c r="B9" s="319"/>
      <c r="C9" s="319"/>
      <c r="D9" s="319"/>
      <c r="E9" s="319"/>
      <c r="F9" s="319"/>
      <c r="G9" s="319"/>
      <c r="H9" s="319"/>
      <c r="I9" s="319"/>
      <c r="J9" s="319"/>
      <c r="K9" s="319"/>
      <c r="L9" s="320"/>
    </row>
    <row r="10" spans="1:60" ht="11.25" hidden="1" customHeight="1" x14ac:dyDescent="0.2">
      <c r="A10" s="321"/>
      <c r="B10" s="322"/>
      <c r="C10" s="322"/>
      <c r="D10" s="322"/>
      <c r="E10" s="322"/>
      <c r="F10" s="322"/>
      <c r="G10" s="322"/>
      <c r="H10" s="322"/>
      <c r="I10" s="322"/>
      <c r="J10" s="322"/>
      <c r="K10" s="322"/>
      <c r="L10" s="323"/>
    </row>
    <row r="11" spans="1:60" ht="39" customHeight="1" x14ac:dyDescent="0.2">
      <c r="A11" s="288" t="s">
        <v>236</v>
      </c>
      <c r="B11" s="289"/>
      <c r="C11" s="242" t="s">
        <v>165</v>
      </c>
      <c r="D11" s="294" t="s">
        <v>237</v>
      </c>
      <c r="E11" s="255">
        <v>220452584.78</v>
      </c>
      <c r="F11" s="242" t="s">
        <v>238</v>
      </c>
      <c r="G11" s="306" t="s">
        <v>491</v>
      </c>
      <c r="H11" s="309" t="s">
        <v>703</v>
      </c>
      <c r="I11" s="255">
        <v>0</v>
      </c>
      <c r="J11" s="297" t="s">
        <v>422</v>
      </c>
      <c r="K11" s="298"/>
      <c r="L11" s="299"/>
    </row>
    <row r="12" spans="1:60" ht="33" customHeight="1" x14ac:dyDescent="0.2">
      <c r="A12" s="290"/>
      <c r="B12" s="291"/>
      <c r="C12" s="243"/>
      <c r="D12" s="295"/>
      <c r="E12" s="256"/>
      <c r="F12" s="243"/>
      <c r="G12" s="307"/>
      <c r="H12" s="310"/>
      <c r="I12" s="256"/>
      <c r="J12" s="300"/>
      <c r="K12" s="301"/>
      <c r="L12" s="302"/>
    </row>
    <row r="13" spans="1:60" ht="30" customHeight="1" x14ac:dyDescent="0.2">
      <c r="A13" s="290"/>
      <c r="B13" s="291"/>
      <c r="C13" s="243"/>
      <c r="D13" s="295"/>
      <c r="E13" s="256"/>
      <c r="F13" s="243"/>
      <c r="G13" s="307"/>
      <c r="H13" s="310"/>
      <c r="I13" s="256"/>
      <c r="J13" s="300"/>
      <c r="K13" s="301"/>
      <c r="L13" s="302"/>
    </row>
    <row r="14" spans="1:60" ht="13.9" customHeight="1" x14ac:dyDescent="0.2">
      <c r="A14" s="290"/>
      <c r="B14" s="291"/>
      <c r="C14" s="243"/>
      <c r="D14" s="295"/>
      <c r="E14" s="256"/>
      <c r="F14" s="243"/>
      <c r="G14" s="307"/>
      <c r="H14" s="310"/>
      <c r="I14" s="256"/>
      <c r="J14" s="300"/>
      <c r="K14" s="301"/>
      <c r="L14" s="302"/>
    </row>
    <row r="15" spans="1:60" ht="13.9" customHeight="1" x14ac:dyDescent="0.2">
      <c r="A15" s="290"/>
      <c r="B15" s="291"/>
      <c r="C15" s="243"/>
      <c r="D15" s="295"/>
      <c r="E15" s="243"/>
      <c r="F15" s="243"/>
      <c r="G15" s="307"/>
      <c r="H15" s="310"/>
      <c r="I15" s="256"/>
      <c r="J15" s="300"/>
      <c r="K15" s="301"/>
      <c r="L15" s="302"/>
    </row>
    <row r="16" spans="1:60" ht="1.1499999999999999" customHeight="1" x14ac:dyDescent="0.2">
      <c r="A16" s="290"/>
      <c r="B16" s="291"/>
      <c r="C16" s="243"/>
      <c r="D16" s="295"/>
      <c r="E16" s="243"/>
      <c r="F16" s="243"/>
      <c r="G16" s="308"/>
      <c r="H16" s="311"/>
      <c r="I16" s="264"/>
      <c r="J16" s="303"/>
      <c r="K16" s="304"/>
      <c r="L16" s="305"/>
    </row>
    <row r="17" spans="1:12" ht="50.45" customHeight="1" x14ac:dyDescent="0.2">
      <c r="A17" s="290"/>
      <c r="B17" s="291"/>
      <c r="C17" s="243"/>
      <c r="D17" s="295"/>
      <c r="E17" s="243"/>
      <c r="F17" s="243"/>
      <c r="G17" s="184" t="s">
        <v>557</v>
      </c>
      <c r="H17" s="185" t="s">
        <v>656</v>
      </c>
      <c r="I17" s="183">
        <v>33120.5</v>
      </c>
      <c r="J17" s="325" t="s">
        <v>556</v>
      </c>
      <c r="K17" s="326"/>
      <c r="L17" s="327"/>
    </row>
    <row r="18" spans="1:12" ht="115.5" customHeight="1" x14ac:dyDescent="0.2">
      <c r="A18" s="292"/>
      <c r="B18" s="293"/>
      <c r="C18" s="244"/>
      <c r="D18" s="296"/>
      <c r="E18" s="243"/>
      <c r="F18" s="243"/>
      <c r="G18" s="167" t="s">
        <v>443</v>
      </c>
      <c r="H18" s="168" t="s">
        <v>700</v>
      </c>
      <c r="I18" s="165">
        <v>137459</v>
      </c>
      <c r="J18" s="325" t="s">
        <v>611</v>
      </c>
      <c r="K18" s="326"/>
      <c r="L18" s="327"/>
    </row>
    <row r="19" spans="1:12" ht="78" customHeight="1" x14ac:dyDescent="0.2">
      <c r="A19" s="288" t="s">
        <v>239</v>
      </c>
      <c r="B19" s="289"/>
      <c r="C19" s="242" t="s">
        <v>165</v>
      </c>
      <c r="D19" s="294" t="s">
        <v>240</v>
      </c>
      <c r="E19" s="243"/>
      <c r="F19" s="243"/>
      <c r="G19" s="306" t="s">
        <v>512</v>
      </c>
      <c r="H19" s="309" t="s">
        <v>718</v>
      </c>
      <c r="I19" s="255">
        <v>178680.23</v>
      </c>
      <c r="J19" s="297" t="s">
        <v>513</v>
      </c>
      <c r="K19" s="298"/>
      <c r="L19" s="299"/>
    </row>
    <row r="20" spans="1:12" ht="60" customHeight="1" x14ac:dyDescent="0.2">
      <c r="A20" s="290"/>
      <c r="B20" s="291"/>
      <c r="C20" s="243"/>
      <c r="D20" s="295"/>
      <c r="E20" s="243"/>
      <c r="F20" s="243"/>
      <c r="G20" s="307"/>
      <c r="H20" s="310"/>
      <c r="I20" s="256"/>
      <c r="J20" s="300"/>
      <c r="K20" s="301"/>
      <c r="L20" s="302"/>
    </row>
    <row r="21" spans="1:12" ht="34.5" customHeight="1" x14ac:dyDescent="0.2">
      <c r="A21" s="290"/>
      <c r="B21" s="291"/>
      <c r="C21" s="243"/>
      <c r="D21" s="295"/>
      <c r="E21" s="243"/>
      <c r="F21" s="243"/>
      <c r="G21" s="307"/>
      <c r="H21" s="310"/>
      <c r="I21" s="256"/>
      <c r="J21" s="300"/>
      <c r="K21" s="301"/>
      <c r="L21" s="302"/>
    </row>
    <row r="22" spans="1:12" ht="34.5" customHeight="1" x14ac:dyDescent="0.2">
      <c r="A22" s="290"/>
      <c r="B22" s="291"/>
      <c r="C22" s="243"/>
      <c r="D22" s="295"/>
      <c r="E22" s="243"/>
      <c r="F22" s="243"/>
      <c r="G22" s="307"/>
      <c r="H22" s="310"/>
      <c r="I22" s="256"/>
      <c r="J22" s="300"/>
      <c r="K22" s="301"/>
      <c r="L22" s="302"/>
    </row>
    <row r="23" spans="1:12" ht="34.5" customHeight="1" x14ac:dyDescent="0.2">
      <c r="A23" s="290"/>
      <c r="B23" s="291"/>
      <c r="C23" s="243"/>
      <c r="D23" s="295"/>
      <c r="E23" s="243"/>
      <c r="F23" s="243"/>
      <c r="G23" s="307"/>
      <c r="H23" s="310"/>
      <c r="I23" s="256"/>
      <c r="J23" s="300"/>
      <c r="K23" s="301"/>
      <c r="L23" s="302"/>
    </row>
    <row r="24" spans="1:12" ht="56.45" customHeight="1" x14ac:dyDescent="0.2">
      <c r="A24" s="290"/>
      <c r="B24" s="291"/>
      <c r="C24" s="243"/>
      <c r="D24" s="295"/>
      <c r="E24" s="243"/>
      <c r="F24" s="243"/>
      <c r="G24" s="307"/>
      <c r="H24" s="310"/>
      <c r="I24" s="256"/>
      <c r="J24" s="300"/>
      <c r="K24" s="301"/>
      <c r="L24" s="302"/>
    </row>
    <row r="25" spans="1:12" ht="30" customHeight="1" x14ac:dyDescent="0.2">
      <c r="A25" s="290"/>
      <c r="B25" s="291"/>
      <c r="C25" s="243"/>
      <c r="D25" s="295"/>
      <c r="E25" s="243"/>
      <c r="F25" s="243"/>
      <c r="G25" s="307"/>
      <c r="H25" s="310"/>
      <c r="I25" s="256"/>
      <c r="J25" s="300"/>
      <c r="K25" s="301"/>
      <c r="L25" s="302"/>
    </row>
    <row r="26" spans="1:12" ht="82.15" hidden="1" customHeight="1" x14ac:dyDescent="0.2">
      <c r="A26" s="290"/>
      <c r="B26" s="291"/>
      <c r="C26" s="243"/>
      <c r="D26" s="295"/>
      <c r="E26" s="243"/>
      <c r="F26" s="243"/>
      <c r="G26" s="308"/>
      <c r="H26" s="311"/>
      <c r="I26" s="264"/>
      <c r="J26" s="303"/>
      <c r="K26" s="304"/>
      <c r="L26" s="305"/>
    </row>
    <row r="27" spans="1:12" ht="35.450000000000003" customHeight="1" x14ac:dyDescent="0.2">
      <c r="A27" s="290"/>
      <c r="B27" s="291"/>
      <c r="C27" s="243"/>
      <c r="D27" s="295"/>
      <c r="E27" s="243"/>
      <c r="F27" s="243"/>
      <c r="G27" s="306" t="s">
        <v>584</v>
      </c>
      <c r="H27" s="309" t="s">
        <v>585</v>
      </c>
      <c r="I27" s="255">
        <v>0</v>
      </c>
      <c r="J27" s="297" t="s">
        <v>462</v>
      </c>
      <c r="K27" s="298"/>
      <c r="L27" s="299"/>
    </row>
    <row r="28" spans="1:12" ht="19.899999999999999" customHeight="1" x14ac:dyDescent="0.2">
      <c r="A28" s="290"/>
      <c r="B28" s="291"/>
      <c r="C28" s="243"/>
      <c r="D28" s="295"/>
      <c r="E28" s="243"/>
      <c r="F28" s="243"/>
      <c r="G28" s="307"/>
      <c r="H28" s="310"/>
      <c r="I28" s="256"/>
      <c r="J28" s="300"/>
      <c r="K28" s="301"/>
      <c r="L28" s="302"/>
    </row>
    <row r="29" spans="1:12" ht="15.6" customHeight="1" x14ac:dyDescent="0.2">
      <c r="A29" s="290"/>
      <c r="B29" s="291"/>
      <c r="C29" s="243"/>
      <c r="D29" s="295"/>
      <c r="E29" s="243"/>
      <c r="F29" s="243"/>
      <c r="G29" s="307"/>
      <c r="H29" s="310"/>
      <c r="I29" s="256"/>
      <c r="J29" s="300"/>
      <c r="K29" s="301"/>
      <c r="L29" s="302"/>
    </row>
    <row r="30" spans="1:12" ht="10.9" customHeight="1" x14ac:dyDescent="0.2">
      <c r="A30" s="290"/>
      <c r="B30" s="291"/>
      <c r="C30" s="243"/>
      <c r="D30" s="295"/>
      <c r="E30" s="243"/>
      <c r="F30" s="243"/>
      <c r="G30" s="307"/>
      <c r="H30" s="310"/>
      <c r="I30" s="256"/>
      <c r="J30" s="300"/>
      <c r="K30" s="301"/>
      <c r="L30" s="302"/>
    </row>
    <row r="31" spans="1:12" ht="5.45" customHeight="1" x14ac:dyDescent="0.2">
      <c r="A31" s="290"/>
      <c r="B31" s="291"/>
      <c r="C31" s="243"/>
      <c r="D31" s="295"/>
      <c r="E31" s="243"/>
      <c r="F31" s="243"/>
      <c r="G31" s="307"/>
      <c r="H31" s="310"/>
      <c r="I31" s="256"/>
      <c r="J31" s="300"/>
      <c r="K31" s="301"/>
      <c r="L31" s="302"/>
    </row>
    <row r="32" spans="1:12" ht="38.450000000000003" customHeight="1" x14ac:dyDescent="0.2">
      <c r="A32" s="290"/>
      <c r="B32" s="291"/>
      <c r="C32" s="243"/>
      <c r="D32" s="295"/>
      <c r="E32" s="243"/>
      <c r="F32" s="243"/>
      <c r="G32" s="307"/>
      <c r="H32" s="310"/>
      <c r="I32" s="256"/>
      <c r="J32" s="300"/>
      <c r="K32" s="301"/>
      <c r="L32" s="302"/>
    </row>
    <row r="33" spans="1:12" ht="1.1499999999999999" hidden="1" customHeight="1" x14ac:dyDescent="0.2">
      <c r="A33" s="290"/>
      <c r="B33" s="291"/>
      <c r="C33" s="243"/>
      <c r="D33" s="295"/>
      <c r="E33" s="243"/>
      <c r="F33" s="243"/>
      <c r="G33" s="307"/>
      <c r="H33" s="310"/>
      <c r="I33" s="256"/>
      <c r="J33" s="300"/>
      <c r="K33" s="301"/>
      <c r="L33" s="302"/>
    </row>
    <row r="34" spans="1:12" ht="54" hidden="1" customHeight="1" x14ac:dyDescent="0.2">
      <c r="A34" s="290"/>
      <c r="B34" s="291"/>
      <c r="C34" s="243"/>
      <c r="D34" s="295"/>
      <c r="E34" s="243"/>
      <c r="F34" s="243"/>
      <c r="G34" s="307"/>
      <c r="H34" s="310"/>
      <c r="I34" s="256"/>
      <c r="J34" s="300"/>
      <c r="K34" s="301"/>
      <c r="L34" s="302"/>
    </row>
    <row r="35" spans="1:12" ht="42.6" hidden="1" customHeight="1" x14ac:dyDescent="0.2">
      <c r="A35" s="292"/>
      <c r="B35" s="293"/>
      <c r="C35" s="244"/>
      <c r="D35" s="296"/>
      <c r="E35" s="243"/>
      <c r="F35" s="243"/>
      <c r="G35" s="308"/>
      <c r="H35" s="311"/>
      <c r="I35" s="264"/>
      <c r="J35" s="303"/>
      <c r="K35" s="304"/>
      <c r="L35" s="305"/>
    </row>
    <row r="36" spans="1:12" ht="123" customHeight="1" x14ac:dyDescent="0.2">
      <c r="A36" s="288" t="s">
        <v>241</v>
      </c>
      <c r="B36" s="289"/>
      <c r="C36" s="242" t="s">
        <v>165</v>
      </c>
      <c r="D36" s="324" t="s">
        <v>242</v>
      </c>
      <c r="E36" s="243"/>
      <c r="F36" s="243"/>
      <c r="G36" s="147" t="s">
        <v>491</v>
      </c>
      <c r="H36" s="114" t="s">
        <v>704</v>
      </c>
      <c r="I36" s="146">
        <v>0</v>
      </c>
      <c r="J36" s="325" t="s">
        <v>422</v>
      </c>
      <c r="K36" s="326"/>
      <c r="L36" s="327"/>
    </row>
    <row r="37" spans="1:12" ht="25.9" customHeight="1" x14ac:dyDescent="0.2">
      <c r="A37" s="290"/>
      <c r="B37" s="291"/>
      <c r="C37" s="243"/>
      <c r="D37" s="324"/>
      <c r="E37" s="243"/>
      <c r="F37" s="243"/>
      <c r="G37" s="306" t="s">
        <v>514</v>
      </c>
      <c r="H37" s="309" t="s">
        <v>657</v>
      </c>
      <c r="I37" s="255">
        <v>60733.48</v>
      </c>
      <c r="J37" s="297" t="s">
        <v>505</v>
      </c>
      <c r="K37" s="298"/>
      <c r="L37" s="299"/>
    </row>
    <row r="38" spans="1:12" ht="79.150000000000006" customHeight="1" x14ac:dyDescent="0.2">
      <c r="A38" s="290"/>
      <c r="B38" s="291"/>
      <c r="C38" s="243"/>
      <c r="D38" s="324"/>
      <c r="E38" s="243"/>
      <c r="F38" s="243"/>
      <c r="G38" s="307"/>
      <c r="H38" s="310"/>
      <c r="I38" s="256"/>
      <c r="J38" s="300"/>
      <c r="K38" s="301"/>
      <c r="L38" s="302"/>
    </row>
    <row r="39" spans="1:12" ht="16.899999999999999" customHeight="1" x14ac:dyDescent="0.2">
      <c r="A39" s="290"/>
      <c r="B39" s="291"/>
      <c r="C39" s="243"/>
      <c r="D39" s="324"/>
      <c r="E39" s="243"/>
      <c r="F39" s="243"/>
      <c r="G39" s="307"/>
      <c r="H39" s="310"/>
      <c r="I39" s="256"/>
      <c r="J39" s="300"/>
      <c r="K39" s="301"/>
      <c r="L39" s="302"/>
    </row>
    <row r="40" spans="1:12" ht="43.15" hidden="1" customHeight="1" x14ac:dyDescent="0.2">
      <c r="A40" s="290"/>
      <c r="B40" s="291"/>
      <c r="C40" s="243"/>
      <c r="D40" s="324"/>
      <c r="E40" s="243"/>
      <c r="F40" s="243"/>
      <c r="G40" s="307"/>
      <c r="H40" s="310"/>
      <c r="I40" s="256"/>
      <c r="J40" s="300"/>
      <c r="K40" s="301"/>
      <c r="L40" s="302"/>
    </row>
    <row r="41" spans="1:12" ht="12" customHeight="1" x14ac:dyDescent="0.2">
      <c r="A41" s="290"/>
      <c r="B41" s="291"/>
      <c r="C41" s="243"/>
      <c r="D41" s="324"/>
      <c r="E41" s="243"/>
      <c r="F41" s="243"/>
      <c r="G41" s="307"/>
      <c r="H41" s="310"/>
      <c r="I41" s="256"/>
      <c r="J41" s="300"/>
      <c r="K41" s="301"/>
      <c r="L41" s="302"/>
    </row>
    <row r="42" spans="1:12" ht="123" hidden="1" customHeight="1" x14ac:dyDescent="0.2">
      <c r="A42" s="290"/>
      <c r="B42" s="291"/>
      <c r="C42" s="243"/>
      <c r="D42" s="324"/>
      <c r="E42" s="243"/>
      <c r="F42" s="243"/>
      <c r="G42" s="308"/>
      <c r="H42" s="311"/>
      <c r="I42" s="264"/>
      <c r="J42" s="303"/>
      <c r="K42" s="304"/>
      <c r="L42" s="305"/>
    </row>
    <row r="43" spans="1:12" ht="37.15" customHeight="1" x14ac:dyDescent="0.2">
      <c r="A43" s="290"/>
      <c r="B43" s="291"/>
      <c r="C43" s="243"/>
      <c r="D43" s="324"/>
      <c r="E43" s="243"/>
      <c r="F43" s="243"/>
      <c r="G43" s="306" t="s">
        <v>584</v>
      </c>
      <c r="H43" s="309" t="s">
        <v>586</v>
      </c>
      <c r="I43" s="255">
        <v>0</v>
      </c>
      <c r="J43" s="297" t="s">
        <v>462</v>
      </c>
      <c r="K43" s="298"/>
      <c r="L43" s="299"/>
    </row>
    <row r="44" spans="1:12" ht="19.899999999999999" customHeight="1" x14ac:dyDescent="0.2">
      <c r="A44" s="290"/>
      <c r="B44" s="291"/>
      <c r="C44" s="243"/>
      <c r="D44" s="324"/>
      <c r="E44" s="243"/>
      <c r="F44" s="243"/>
      <c r="G44" s="307"/>
      <c r="H44" s="310"/>
      <c r="I44" s="256"/>
      <c r="J44" s="300"/>
      <c r="K44" s="301"/>
      <c r="L44" s="302"/>
    </row>
    <row r="45" spans="1:12" ht="22.15" customHeight="1" x14ac:dyDescent="0.2">
      <c r="A45" s="290"/>
      <c r="B45" s="291"/>
      <c r="C45" s="243"/>
      <c r="D45" s="324"/>
      <c r="E45" s="243"/>
      <c r="F45" s="243"/>
      <c r="G45" s="307"/>
      <c r="H45" s="310"/>
      <c r="I45" s="256"/>
      <c r="J45" s="300"/>
      <c r="K45" s="301"/>
      <c r="L45" s="302"/>
    </row>
    <row r="46" spans="1:12" ht="7.15" customHeight="1" x14ac:dyDescent="0.2">
      <c r="A46" s="290"/>
      <c r="B46" s="291"/>
      <c r="C46" s="243"/>
      <c r="D46" s="324"/>
      <c r="E46" s="243"/>
      <c r="F46" s="243"/>
      <c r="G46" s="307"/>
      <c r="H46" s="310"/>
      <c r="I46" s="256"/>
      <c r="J46" s="300"/>
      <c r="K46" s="301"/>
      <c r="L46" s="302"/>
    </row>
    <row r="47" spans="1:12" ht="9.6" customHeight="1" x14ac:dyDescent="0.2">
      <c r="A47" s="290"/>
      <c r="B47" s="291"/>
      <c r="C47" s="243"/>
      <c r="D47" s="324"/>
      <c r="E47" s="243"/>
      <c r="F47" s="243"/>
      <c r="G47" s="307"/>
      <c r="H47" s="310"/>
      <c r="I47" s="256"/>
      <c r="J47" s="300"/>
      <c r="K47" s="301"/>
      <c r="L47" s="302"/>
    </row>
    <row r="48" spans="1:12" ht="39.75" customHeight="1" x14ac:dyDescent="0.2">
      <c r="A48" s="292"/>
      <c r="B48" s="293"/>
      <c r="C48" s="244"/>
      <c r="D48" s="324"/>
      <c r="E48" s="244"/>
      <c r="F48" s="244"/>
      <c r="G48" s="308"/>
      <c r="H48" s="311"/>
      <c r="I48" s="264"/>
      <c r="J48" s="303"/>
      <c r="K48" s="304"/>
      <c r="L48" s="305"/>
    </row>
    <row r="49" spans="1:12" ht="26.45" customHeight="1" x14ac:dyDescent="0.2">
      <c r="A49" s="288" t="s">
        <v>243</v>
      </c>
      <c r="B49" s="289"/>
      <c r="C49" s="242" t="s">
        <v>165</v>
      </c>
      <c r="D49" s="294" t="s">
        <v>244</v>
      </c>
      <c r="E49" s="255">
        <v>400000000</v>
      </c>
      <c r="F49" s="242" t="s">
        <v>238</v>
      </c>
      <c r="G49" s="306" t="s">
        <v>522</v>
      </c>
      <c r="H49" s="309" t="s">
        <v>647</v>
      </c>
      <c r="I49" s="255">
        <v>0</v>
      </c>
      <c r="J49" s="297" t="s">
        <v>422</v>
      </c>
      <c r="K49" s="298"/>
      <c r="L49" s="299"/>
    </row>
    <row r="50" spans="1:12" ht="20.45" customHeight="1" x14ac:dyDescent="0.2">
      <c r="A50" s="290"/>
      <c r="B50" s="291"/>
      <c r="C50" s="243"/>
      <c r="D50" s="295"/>
      <c r="E50" s="256"/>
      <c r="F50" s="243"/>
      <c r="G50" s="307"/>
      <c r="H50" s="310"/>
      <c r="I50" s="256"/>
      <c r="J50" s="300"/>
      <c r="K50" s="301"/>
      <c r="L50" s="302"/>
    </row>
    <row r="51" spans="1:12" ht="15.6" customHeight="1" x14ac:dyDescent="0.2">
      <c r="A51" s="290"/>
      <c r="B51" s="291"/>
      <c r="C51" s="243"/>
      <c r="D51" s="295"/>
      <c r="E51" s="256"/>
      <c r="F51" s="243"/>
      <c r="G51" s="307"/>
      <c r="H51" s="310"/>
      <c r="I51" s="256"/>
      <c r="J51" s="300"/>
      <c r="K51" s="301"/>
      <c r="L51" s="302"/>
    </row>
    <row r="52" spans="1:12" ht="11.45" customHeight="1" x14ac:dyDescent="0.2">
      <c r="A52" s="290"/>
      <c r="B52" s="291"/>
      <c r="C52" s="243"/>
      <c r="D52" s="295"/>
      <c r="E52" s="256"/>
      <c r="F52" s="243"/>
      <c r="G52" s="307"/>
      <c r="H52" s="310"/>
      <c r="I52" s="256"/>
      <c r="J52" s="300"/>
      <c r="K52" s="301"/>
      <c r="L52" s="302"/>
    </row>
    <row r="53" spans="1:12" ht="16.899999999999999" customHeight="1" x14ac:dyDescent="0.2">
      <c r="A53" s="290"/>
      <c r="B53" s="291"/>
      <c r="C53" s="243"/>
      <c r="D53" s="295"/>
      <c r="E53" s="256"/>
      <c r="F53" s="243"/>
      <c r="G53" s="307"/>
      <c r="H53" s="310"/>
      <c r="I53" s="256"/>
      <c r="J53" s="300"/>
      <c r="K53" s="301"/>
      <c r="L53" s="302"/>
    </row>
    <row r="54" spans="1:12" ht="18.600000000000001" customHeight="1" x14ac:dyDescent="0.2">
      <c r="A54" s="290"/>
      <c r="B54" s="291"/>
      <c r="C54" s="243"/>
      <c r="D54" s="295"/>
      <c r="E54" s="256"/>
      <c r="F54" s="243"/>
      <c r="G54" s="307"/>
      <c r="H54" s="310"/>
      <c r="I54" s="256"/>
      <c r="J54" s="300"/>
      <c r="K54" s="301"/>
      <c r="L54" s="302"/>
    </row>
    <row r="55" spans="1:12" ht="13.9" customHeight="1" x14ac:dyDescent="0.2">
      <c r="A55" s="290"/>
      <c r="B55" s="291"/>
      <c r="C55" s="243"/>
      <c r="D55" s="295"/>
      <c r="E55" s="256"/>
      <c r="F55" s="243"/>
      <c r="G55" s="307"/>
      <c r="H55" s="310"/>
      <c r="I55" s="256"/>
      <c r="J55" s="300"/>
      <c r="K55" s="301"/>
      <c r="L55" s="302"/>
    </row>
    <row r="56" spans="1:12" ht="19.899999999999999" customHeight="1" x14ac:dyDescent="0.2">
      <c r="A56" s="290"/>
      <c r="B56" s="291"/>
      <c r="C56" s="243"/>
      <c r="D56" s="295"/>
      <c r="E56" s="256"/>
      <c r="F56" s="243"/>
      <c r="G56" s="307"/>
      <c r="H56" s="310"/>
      <c r="I56" s="256"/>
      <c r="J56" s="300"/>
      <c r="K56" s="301"/>
      <c r="L56" s="302"/>
    </row>
    <row r="57" spans="1:12" ht="13.9" customHeight="1" x14ac:dyDescent="0.2">
      <c r="A57" s="290"/>
      <c r="B57" s="291"/>
      <c r="C57" s="243"/>
      <c r="D57" s="295"/>
      <c r="E57" s="256"/>
      <c r="F57" s="243"/>
      <c r="G57" s="307"/>
      <c r="H57" s="310"/>
      <c r="I57" s="256"/>
      <c r="J57" s="300"/>
      <c r="K57" s="301"/>
      <c r="L57" s="302"/>
    </row>
    <row r="58" spans="1:12" ht="12.6" customHeight="1" x14ac:dyDescent="0.2">
      <c r="A58" s="290"/>
      <c r="B58" s="291"/>
      <c r="C58" s="243"/>
      <c r="D58" s="295"/>
      <c r="E58" s="256"/>
      <c r="F58" s="243"/>
      <c r="G58" s="307"/>
      <c r="H58" s="310"/>
      <c r="I58" s="256"/>
      <c r="J58" s="300"/>
      <c r="K58" s="301"/>
      <c r="L58" s="302"/>
    </row>
    <row r="59" spans="1:12" ht="10.9" customHeight="1" x14ac:dyDescent="0.2">
      <c r="A59" s="290"/>
      <c r="B59" s="291"/>
      <c r="C59" s="243"/>
      <c r="D59" s="295"/>
      <c r="E59" s="256"/>
      <c r="F59" s="243"/>
      <c r="G59" s="307"/>
      <c r="H59" s="310"/>
      <c r="I59" s="256"/>
      <c r="J59" s="300"/>
      <c r="K59" s="301"/>
      <c r="L59" s="302"/>
    </row>
    <row r="60" spans="1:12" ht="10.9" customHeight="1" x14ac:dyDescent="0.2">
      <c r="A60" s="290"/>
      <c r="B60" s="291"/>
      <c r="C60" s="243"/>
      <c r="D60" s="295"/>
      <c r="E60" s="256"/>
      <c r="F60" s="243"/>
      <c r="G60" s="307"/>
      <c r="H60" s="310"/>
      <c r="I60" s="256"/>
      <c r="J60" s="300"/>
      <c r="K60" s="301"/>
      <c r="L60" s="302"/>
    </row>
    <row r="61" spans="1:12" ht="7.9" customHeight="1" x14ac:dyDescent="0.2">
      <c r="A61" s="290"/>
      <c r="B61" s="291"/>
      <c r="C61" s="243"/>
      <c r="D61" s="295"/>
      <c r="E61" s="256"/>
      <c r="F61" s="243"/>
      <c r="G61" s="307"/>
      <c r="H61" s="310"/>
      <c r="I61" s="256"/>
      <c r="J61" s="300"/>
      <c r="K61" s="301"/>
      <c r="L61" s="302"/>
    </row>
    <row r="62" spans="1:12" ht="8.4499999999999993" customHeight="1" x14ac:dyDescent="0.2">
      <c r="A62" s="290"/>
      <c r="B62" s="291"/>
      <c r="C62" s="243"/>
      <c r="D62" s="295"/>
      <c r="E62" s="256"/>
      <c r="F62" s="243"/>
      <c r="G62" s="308"/>
      <c r="H62" s="311"/>
      <c r="I62" s="264"/>
      <c r="J62" s="303"/>
      <c r="K62" s="304"/>
      <c r="L62" s="305"/>
    </row>
    <row r="63" spans="1:12" ht="19.149999999999999" customHeight="1" x14ac:dyDescent="0.2">
      <c r="A63" s="290"/>
      <c r="B63" s="291"/>
      <c r="C63" s="243"/>
      <c r="D63" s="295"/>
      <c r="E63" s="256"/>
      <c r="F63" s="243"/>
      <c r="G63" s="242" t="s">
        <v>491</v>
      </c>
      <c r="H63" s="294" t="s">
        <v>705</v>
      </c>
      <c r="I63" s="255">
        <v>0</v>
      </c>
      <c r="J63" s="297" t="s">
        <v>422</v>
      </c>
      <c r="K63" s="298"/>
      <c r="L63" s="299"/>
    </row>
    <row r="64" spans="1:12" ht="18.600000000000001" customHeight="1" x14ac:dyDescent="0.2">
      <c r="A64" s="290"/>
      <c r="B64" s="291"/>
      <c r="C64" s="243"/>
      <c r="D64" s="295"/>
      <c r="E64" s="256"/>
      <c r="F64" s="243"/>
      <c r="G64" s="243"/>
      <c r="H64" s="295"/>
      <c r="I64" s="256"/>
      <c r="J64" s="300"/>
      <c r="K64" s="301"/>
      <c r="L64" s="302"/>
    </row>
    <row r="65" spans="1:12" ht="9.6" customHeight="1" x14ac:dyDescent="0.2">
      <c r="A65" s="290"/>
      <c r="B65" s="291"/>
      <c r="C65" s="243"/>
      <c r="D65" s="295"/>
      <c r="E65" s="256"/>
      <c r="F65" s="243"/>
      <c r="G65" s="243"/>
      <c r="H65" s="295"/>
      <c r="I65" s="256"/>
      <c r="J65" s="300"/>
      <c r="K65" s="301"/>
      <c r="L65" s="302"/>
    </row>
    <row r="66" spans="1:12" ht="9.6" customHeight="1" x14ac:dyDescent="0.2">
      <c r="A66" s="290"/>
      <c r="B66" s="291"/>
      <c r="C66" s="243"/>
      <c r="D66" s="295"/>
      <c r="E66" s="256"/>
      <c r="F66" s="243"/>
      <c r="G66" s="243"/>
      <c r="H66" s="295"/>
      <c r="I66" s="256"/>
      <c r="J66" s="300"/>
      <c r="K66" s="301"/>
      <c r="L66" s="302"/>
    </row>
    <row r="67" spans="1:12" ht="18" customHeight="1" x14ac:dyDescent="0.2">
      <c r="A67" s="290"/>
      <c r="B67" s="291"/>
      <c r="C67" s="243"/>
      <c r="D67" s="295"/>
      <c r="E67" s="256"/>
      <c r="F67" s="243"/>
      <c r="G67" s="243"/>
      <c r="H67" s="295"/>
      <c r="I67" s="256"/>
      <c r="J67" s="300"/>
      <c r="K67" s="301"/>
      <c r="L67" s="302"/>
    </row>
    <row r="68" spans="1:12" ht="12.6" customHeight="1" x14ac:dyDescent="0.2">
      <c r="A68" s="290"/>
      <c r="B68" s="291"/>
      <c r="C68" s="243"/>
      <c r="D68" s="295"/>
      <c r="E68" s="256"/>
      <c r="F68" s="243"/>
      <c r="G68" s="243"/>
      <c r="H68" s="295"/>
      <c r="I68" s="256"/>
      <c r="J68" s="300"/>
      <c r="K68" s="301"/>
      <c r="L68" s="302"/>
    </row>
    <row r="69" spans="1:12" ht="12.6" customHeight="1" x14ac:dyDescent="0.2">
      <c r="A69" s="290"/>
      <c r="B69" s="291"/>
      <c r="C69" s="243"/>
      <c r="D69" s="295"/>
      <c r="E69" s="256"/>
      <c r="F69" s="243"/>
      <c r="G69" s="243"/>
      <c r="H69" s="295"/>
      <c r="I69" s="256"/>
      <c r="J69" s="300"/>
      <c r="K69" s="301"/>
      <c r="L69" s="302"/>
    </row>
    <row r="70" spans="1:12" ht="12" customHeight="1" x14ac:dyDescent="0.2">
      <c r="A70" s="290"/>
      <c r="B70" s="291"/>
      <c r="C70" s="243"/>
      <c r="D70" s="295"/>
      <c r="E70" s="256"/>
      <c r="F70" s="243"/>
      <c r="G70" s="243"/>
      <c r="H70" s="295"/>
      <c r="I70" s="256"/>
      <c r="J70" s="300"/>
      <c r="K70" s="301"/>
      <c r="L70" s="302"/>
    </row>
    <row r="71" spans="1:12" ht="13.5" customHeight="1" x14ac:dyDescent="0.2">
      <c r="A71" s="290"/>
      <c r="B71" s="291"/>
      <c r="C71" s="243"/>
      <c r="D71" s="295"/>
      <c r="E71" s="256"/>
      <c r="F71" s="243"/>
      <c r="G71" s="243"/>
      <c r="H71" s="295"/>
      <c r="I71" s="256"/>
      <c r="J71" s="300"/>
      <c r="K71" s="301"/>
      <c r="L71" s="302"/>
    </row>
    <row r="72" spans="1:12" ht="16.5" hidden="1" customHeight="1" x14ac:dyDescent="0.2">
      <c r="A72" s="290"/>
      <c r="B72" s="291"/>
      <c r="C72" s="243"/>
      <c r="D72" s="295"/>
      <c r="E72" s="256"/>
      <c r="F72" s="243"/>
      <c r="G72" s="243"/>
      <c r="H72" s="295"/>
      <c r="I72" s="256"/>
      <c r="J72" s="300"/>
      <c r="K72" s="301"/>
      <c r="L72" s="302"/>
    </row>
    <row r="73" spans="1:12" ht="48" hidden="1" customHeight="1" x14ac:dyDescent="0.2">
      <c r="A73" s="290"/>
      <c r="B73" s="291"/>
      <c r="C73" s="243"/>
      <c r="D73" s="295"/>
      <c r="E73" s="256"/>
      <c r="F73" s="243"/>
      <c r="G73" s="243"/>
      <c r="H73" s="295"/>
      <c r="I73" s="256"/>
      <c r="J73" s="300"/>
      <c r="K73" s="301"/>
      <c r="L73" s="302"/>
    </row>
    <row r="74" spans="1:12" ht="16.5" customHeight="1" x14ac:dyDescent="0.2">
      <c r="A74" s="290"/>
      <c r="B74" s="291"/>
      <c r="C74" s="243"/>
      <c r="D74" s="295"/>
      <c r="E74" s="256"/>
      <c r="F74" s="243"/>
      <c r="G74" s="243"/>
      <c r="H74" s="295"/>
      <c r="I74" s="256"/>
      <c r="J74" s="300"/>
      <c r="K74" s="301"/>
      <c r="L74" s="302"/>
    </row>
    <row r="75" spans="1:12" ht="8.25" customHeight="1" x14ac:dyDescent="0.2">
      <c r="A75" s="290"/>
      <c r="B75" s="291"/>
      <c r="C75" s="243"/>
      <c r="D75" s="295"/>
      <c r="E75" s="256"/>
      <c r="F75" s="243"/>
      <c r="G75" s="243"/>
      <c r="H75" s="295"/>
      <c r="I75" s="256"/>
      <c r="J75" s="300"/>
      <c r="K75" s="301"/>
      <c r="L75" s="302"/>
    </row>
    <row r="76" spans="1:12" ht="12" customHeight="1" x14ac:dyDescent="0.2">
      <c r="A76" s="292"/>
      <c r="B76" s="293"/>
      <c r="C76" s="244"/>
      <c r="D76" s="296"/>
      <c r="E76" s="264"/>
      <c r="F76" s="244"/>
      <c r="G76" s="244"/>
      <c r="H76" s="296"/>
      <c r="I76" s="264"/>
      <c r="J76" s="303"/>
      <c r="K76" s="304"/>
      <c r="L76" s="305"/>
    </row>
    <row r="77" spans="1:12" ht="48" customHeight="1" x14ac:dyDescent="0.2">
      <c r="A77" s="288" t="s">
        <v>245</v>
      </c>
      <c r="B77" s="289"/>
      <c r="C77" s="242" t="s">
        <v>165</v>
      </c>
      <c r="D77" s="324" t="s">
        <v>246</v>
      </c>
      <c r="E77" s="255">
        <v>1950000000</v>
      </c>
      <c r="F77" s="242" t="s">
        <v>238</v>
      </c>
      <c r="G77" s="242" t="s">
        <v>448</v>
      </c>
      <c r="H77" s="294" t="s">
        <v>658</v>
      </c>
      <c r="I77" s="255">
        <v>46131.74</v>
      </c>
      <c r="J77" s="297" t="s">
        <v>643</v>
      </c>
      <c r="K77" s="298"/>
      <c r="L77" s="299"/>
    </row>
    <row r="78" spans="1:12" ht="97.15" customHeight="1" x14ac:dyDescent="0.2">
      <c r="A78" s="290"/>
      <c r="B78" s="291"/>
      <c r="C78" s="243"/>
      <c r="D78" s="324"/>
      <c r="E78" s="243"/>
      <c r="F78" s="243"/>
      <c r="G78" s="243"/>
      <c r="H78" s="295"/>
      <c r="I78" s="256"/>
      <c r="J78" s="300"/>
      <c r="K78" s="301"/>
      <c r="L78" s="302"/>
    </row>
    <row r="79" spans="1:12" ht="72.75" customHeight="1" x14ac:dyDescent="0.2">
      <c r="A79" s="292"/>
      <c r="B79" s="293"/>
      <c r="C79" s="244"/>
      <c r="D79" s="324"/>
      <c r="E79" s="244"/>
      <c r="F79" s="244"/>
      <c r="G79" s="244"/>
      <c r="H79" s="296"/>
      <c r="I79" s="264"/>
      <c r="J79" s="303"/>
      <c r="K79" s="304"/>
      <c r="L79" s="305"/>
    </row>
    <row r="80" spans="1:12" ht="47.45" customHeight="1" x14ac:dyDescent="0.2">
      <c r="A80" s="312" t="s">
        <v>247</v>
      </c>
      <c r="B80" s="289"/>
      <c r="C80" s="242" t="s">
        <v>165</v>
      </c>
      <c r="D80" s="294" t="s">
        <v>248</v>
      </c>
      <c r="E80" s="255">
        <v>10000000</v>
      </c>
      <c r="F80" s="242" t="s">
        <v>238</v>
      </c>
      <c r="G80" s="242" t="s">
        <v>491</v>
      </c>
      <c r="H80" s="294" t="s">
        <v>706</v>
      </c>
      <c r="I80" s="255">
        <v>0</v>
      </c>
      <c r="J80" s="297" t="s">
        <v>422</v>
      </c>
      <c r="K80" s="298"/>
      <c r="L80" s="299"/>
    </row>
    <row r="81" spans="1:12" ht="34.9" customHeight="1" x14ac:dyDescent="0.2">
      <c r="A81" s="313"/>
      <c r="B81" s="291"/>
      <c r="C81" s="243"/>
      <c r="D81" s="295"/>
      <c r="E81" s="256"/>
      <c r="F81" s="243"/>
      <c r="G81" s="243"/>
      <c r="H81" s="295"/>
      <c r="I81" s="256"/>
      <c r="J81" s="300"/>
      <c r="K81" s="301"/>
      <c r="L81" s="302"/>
    </row>
    <row r="82" spans="1:12" ht="24.6" customHeight="1" x14ac:dyDescent="0.2">
      <c r="A82" s="313"/>
      <c r="B82" s="291"/>
      <c r="C82" s="243"/>
      <c r="D82" s="295"/>
      <c r="E82" s="256"/>
      <c r="F82" s="243"/>
      <c r="G82" s="244"/>
      <c r="H82" s="296"/>
      <c r="I82" s="264"/>
      <c r="J82" s="303"/>
      <c r="K82" s="304"/>
      <c r="L82" s="305"/>
    </row>
    <row r="83" spans="1:12" ht="48" customHeight="1" x14ac:dyDescent="0.2">
      <c r="A83" s="313"/>
      <c r="B83" s="291"/>
      <c r="C83" s="243"/>
      <c r="D83" s="295"/>
      <c r="E83" s="256"/>
      <c r="F83" s="243"/>
      <c r="G83" s="242" t="s">
        <v>448</v>
      </c>
      <c r="H83" s="294" t="s">
        <v>516</v>
      </c>
      <c r="I83" s="255">
        <v>31125</v>
      </c>
      <c r="J83" s="297" t="s">
        <v>515</v>
      </c>
      <c r="K83" s="298"/>
      <c r="L83" s="299"/>
    </row>
    <row r="84" spans="1:12" ht="48" customHeight="1" x14ac:dyDescent="0.2">
      <c r="A84" s="313"/>
      <c r="B84" s="291"/>
      <c r="C84" s="243"/>
      <c r="D84" s="295"/>
      <c r="E84" s="256"/>
      <c r="F84" s="243"/>
      <c r="G84" s="243"/>
      <c r="H84" s="295"/>
      <c r="I84" s="256"/>
      <c r="J84" s="300"/>
      <c r="K84" s="301"/>
      <c r="L84" s="302"/>
    </row>
    <row r="85" spans="1:12" ht="48" customHeight="1" x14ac:dyDescent="0.2">
      <c r="A85" s="314"/>
      <c r="B85" s="293"/>
      <c r="C85" s="244"/>
      <c r="D85" s="296"/>
      <c r="E85" s="264"/>
      <c r="F85" s="244"/>
      <c r="G85" s="244"/>
      <c r="H85" s="296"/>
      <c r="I85" s="264"/>
      <c r="J85" s="303"/>
      <c r="K85" s="304"/>
      <c r="L85" s="305"/>
    </row>
    <row r="86" spans="1:12" ht="37.5" customHeight="1" x14ac:dyDescent="0.2">
      <c r="A86" s="290" t="s">
        <v>360</v>
      </c>
      <c r="B86" s="291"/>
      <c r="C86" s="242" t="s">
        <v>165</v>
      </c>
      <c r="D86" s="324" t="s">
        <v>249</v>
      </c>
      <c r="E86" s="255">
        <v>60000000</v>
      </c>
      <c r="F86" s="242" t="s">
        <v>238</v>
      </c>
      <c r="G86" s="242" t="s">
        <v>448</v>
      </c>
      <c r="H86" s="294" t="s">
        <v>659</v>
      </c>
      <c r="I86" s="306">
        <v>0</v>
      </c>
      <c r="J86" s="297" t="s">
        <v>422</v>
      </c>
      <c r="K86" s="298"/>
      <c r="L86" s="299"/>
    </row>
    <row r="87" spans="1:12" ht="37.5" customHeight="1" x14ac:dyDescent="0.2">
      <c r="A87" s="290"/>
      <c r="B87" s="291"/>
      <c r="C87" s="243"/>
      <c r="D87" s="324"/>
      <c r="E87" s="243"/>
      <c r="F87" s="243"/>
      <c r="G87" s="243"/>
      <c r="H87" s="295"/>
      <c r="I87" s="307"/>
      <c r="J87" s="300"/>
      <c r="K87" s="301"/>
      <c r="L87" s="302"/>
    </row>
    <row r="88" spans="1:12" ht="37.5" customHeight="1" x14ac:dyDescent="0.2">
      <c r="A88" s="292"/>
      <c r="B88" s="293"/>
      <c r="C88" s="244"/>
      <c r="D88" s="324"/>
      <c r="E88" s="244"/>
      <c r="F88" s="244"/>
      <c r="G88" s="244"/>
      <c r="H88" s="296"/>
      <c r="I88" s="308"/>
      <c r="J88" s="303"/>
      <c r="K88" s="304"/>
      <c r="L88" s="305"/>
    </row>
    <row r="89" spans="1:12" ht="37.5" customHeight="1" x14ac:dyDescent="0.2">
      <c r="A89" s="288" t="s">
        <v>361</v>
      </c>
      <c r="B89" s="289"/>
      <c r="C89" s="242" t="s">
        <v>165</v>
      </c>
      <c r="D89" s="324" t="s">
        <v>250</v>
      </c>
      <c r="E89" s="255">
        <v>150000000</v>
      </c>
      <c r="F89" s="242" t="s">
        <v>238</v>
      </c>
      <c r="G89" s="242" t="s">
        <v>491</v>
      </c>
      <c r="H89" s="294" t="s">
        <v>707</v>
      </c>
      <c r="I89" s="306">
        <v>0</v>
      </c>
      <c r="J89" s="297" t="s">
        <v>422</v>
      </c>
      <c r="K89" s="298"/>
      <c r="L89" s="299"/>
    </row>
    <row r="90" spans="1:12" ht="37.5" customHeight="1" x14ac:dyDescent="0.2">
      <c r="A90" s="290"/>
      <c r="B90" s="291"/>
      <c r="C90" s="243"/>
      <c r="D90" s="324"/>
      <c r="E90" s="243"/>
      <c r="F90" s="243"/>
      <c r="G90" s="243"/>
      <c r="H90" s="295"/>
      <c r="I90" s="307"/>
      <c r="J90" s="300"/>
      <c r="K90" s="301"/>
      <c r="L90" s="302"/>
    </row>
    <row r="91" spans="1:12" ht="37.5" customHeight="1" x14ac:dyDescent="0.2">
      <c r="A91" s="292"/>
      <c r="B91" s="293"/>
      <c r="C91" s="244"/>
      <c r="D91" s="324"/>
      <c r="E91" s="244"/>
      <c r="F91" s="244"/>
      <c r="G91" s="244"/>
      <c r="H91" s="296"/>
      <c r="I91" s="308"/>
      <c r="J91" s="303"/>
      <c r="K91" s="304"/>
      <c r="L91" s="305"/>
    </row>
    <row r="92" spans="1:12" ht="37.5" customHeight="1" x14ac:dyDescent="0.2">
      <c r="A92" s="315" t="s">
        <v>225</v>
      </c>
      <c r="B92" s="316"/>
      <c r="C92" s="316"/>
      <c r="D92" s="316"/>
      <c r="E92" s="316"/>
      <c r="F92" s="316"/>
      <c r="G92" s="316"/>
      <c r="H92" s="316"/>
      <c r="I92" s="316"/>
      <c r="J92" s="316"/>
      <c r="K92" s="316"/>
      <c r="L92" s="317"/>
    </row>
    <row r="93" spans="1:12" ht="12.75" customHeight="1" x14ac:dyDescent="0.2">
      <c r="A93" s="318"/>
      <c r="B93" s="319"/>
      <c r="C93" s="319"/>
      <c r="D93" s="319"/>
      <c r="E93" s="319"/>
      <c r="F93" s="319"/>
      <c r="G93" s="319"/>
      <c r="H93" s="319"/>
      <c r="I93" s="319"/>
      <c r="J93" s="319"/>
      <c r="K93" s="319"/>
      <c r="L93" s="320"/>
    </row>
    <row r="94" spans="1:12" ht="37.5" hidden="1" customHeight="1" x14ac:dyDescent="0.2">
      <c r="A94" s="321"/>
      <c r="B94" s="322"/>
      <c r="C94" s="322"/>
      <c r="D94" s="322"/>
      <c r="E94" s="322"/>
      <c r="F94" s="322"/>
      <c r="G94" s="322"/>
      <c r="H94" s="322"/>
      <c r="I94" s="322"/>
      <c r="J94" s="322"/>
      <c r="K94" s="322"/>
      <c r="L94" s="323"/>
    </row>
    <row r="95" spans="1:12" ht="51" customHeight="1" x14ac:dyDescent="0.2">
      <c r="A95" s="288" t="s">
        <v>251</v>
      </c>
      <c r="B95" s="289"/>
      <c r="C95" s="244" t="s">
        <v>174</v>
      </c>
      <c r="D95" s="296" t="s">
        <v>252</v>
      </c>
      <c r="E95" s="255">
        <v>663614.04</v>
      </c>
      <c r="F95" s="242" t="s">
        <v>238</v>
      </c>
      <c r="G95" s="242" t="s">
        <v>422</v>
      </c>
      <c r="H95" s="294" t="s">
        <v>628</v>
      </c>
      <c r="I95" s="255">
        <v>0</v>
      </c>
      <c r="J95" s="297" t="s">
        <v>422</v>
      </c>
      <c r="K95" s="298"/>
      <c r="L95" s="299"/>
    </row>
    <row r="96" spans="1:12" ht="52.15" customHeight="1" x14ac:dyDescent="0.2">
      <c r="A96" s="290"/>
      <c r="B96" s="291"/>
      <c r="C96" s="278"/>
      <c r="D96" s="324"/>
      <c r="E96" s="243"/>
      <c r="F96" s="243"/>
      <c r="G96" s="243"/>
      <c r="H96" s="295"/>
      <c r="I96" s="256"/>
      <c r="J96" s="300"/>
      <c r="K96" s="301"/>
      <c r="L96" s="302"/>
    </row>
    <row r="97" spans="1:12" ht="21" customHeight="1" x14ac:dyDescent="0.2">
      <c r="A97" s="292"/>
      <c r="B97" s="293"/>
      <c r="C97" s="278"/>
      <c r="D97" s="324"/>
      <c r="E97" s="244"/>
      <c r="F97" s="244"/>
      <c r="G97" s="244"/>
      <c r="H97" s="296"/>
      <c r="I97" s="264"/>
      <c r="J97" s="303"/>
      <c r="K97" s="304"/>
      <c r="L97" s="305"/>
    </row>
    <row r="98" spans="1:12" ht="51" customHeight="1" x14ac:dyDescent="0.2">
      <c r="A98" s="288" t="s">
        <v>253</v>
      </c>
      <c r="B98" s="289"/>
      <c r="C98" s="244" t="s">
        <v>174</v>
      </c>
      <c r="D98" s="324" t="s">
        <v>254</v>
      </c>
      <c r="E98" s="255">
        <v>3000000</v>
      </c>
      <c r="F98" s="242" t="s">
        <v>255</v>
      </c>
      <c r="G98" s="242" t="s">
        <v>734</v>
      </c>
      <c r="H98" s="294" t="s">
        <v>573</v>
      </c>
      <c r="I98" s="255">
        <v>206521.4</v>
      </c>
      <c r="J98" s="297" t="s">
        <v>572</v>
      </c>
      <c r="K98" s="298"/>
      <c r="L98" s="299"/>
    </row>
    <row r="99" spans="1:12" ht="55.15" customHeight="1" x14ac:dyDescent="0.2">
      <c r="A99" s="290"/>
      <c r="B99" s="291"/>
      <c r="C99" s="278"/>
      <c r="D99" s="324"/>
      <c r="E99" s="243"/>
      <c r="F99" s="243"/>
      <c r="G99" s="243"/>
      <c r="H99" s="295"/>
      <c r="I99" s="256"/>
      <c r="J99" s="300"/>
      <c r="K99" s="301"/>
      <c r="L99" s="302"/>
    </row>
    <row r="100" spans="1:12" ht="34.15" customHeight="1" x14ac:dyDescent="0.2">
      <c r="A100" s="292"/>
      <c r="B100" s="293"/>
      <c r="C100" s="278"/>
      <c r="D100" s="324"/>
      <c r="E100" s="244"/>
      <c r="F100" s="244"/>
      <c r="G100" s="244"/>
      <c r="H100" s="296"/>
      <c r="I100" s="264"/>
      <c r="J100" s="303"/>
      <c r="K100" s="304"/>
      <c r="L100" s="305"/>
    </row>
    <row r="101" spans="1:12" ht="37.5" customHeight="1" x14ac:dyDescent="0.2">
      <c r="A101" s="316" t="s">
        <v>226</v>
      </c>
      <c r="B101" s="316"/>
      <c r="C101" s="316"/>
      <c r="D101" s="316"/>
      <c r="E101" s="316"/>
      <c r="F101" s="316"/>
      <c r="G101" s="316"/>
      <c r="H101" s="316"/>
      <c r="I101" s="316"/>
      <c r="J101" s="316"/>
      <c r="K101" s="316"/>
      <c r="L101" s="317"/>
    </row>
    <row r="102" spans="1:12" ht="12.75" customHeight="1" x14ac:dyDescent="0.2">
      <c r="A102" s="319"/>
      <c r="B102" s="319"/>
      <c r="C102" s="319"/>
      <c r="D102" s="319"/>
      <c r="E102" s="319"/>
      <c r="F102" s="319"/>
      <c r="G102" s="319"/>
      <c r="H102" s="319"/>
      <c r="I102" s="319"/>
      <c r="J102" s="319"/>
      <c r="K102" s="319"/>
      <c r="L102" s="320"/>
    </row>
    <row r="103" spans="1:12" ht="9.75" customHeight="1" x14ac:dyDescent="0.2">
      <c r="A103" s="322"/>
      <c r="B103" s="322"/>
      <c r="C103" s="322"/>
      <c r="D103" s="322"/>
      <c r="E103" s="322"/>
      <c r="F103" s="322"/>
      <c r="G103" s="322"/>
      <c r="H103" s="322"/>
      <c r="I103" s="322"/>
      <c r="J103" s="322"/>
      <c r="K103" s="322"/>
      <c r="L103" s="323"/>
    </row>
    <row r="104" spans="1:12" ht="29.45" customHeight="1" x14ac:dyDescent="0.2">
      <c r="A104" s="288" t="s">
        <v>256</v>
      </c>
      <c r="B104" s="289"/>
      <c r="C104" s="242" t="s">
        <v>168</v>
      </c>
      <c r="D104" s="294" t="s">
        <v>257</v>
      </c>
      <c r="E104" s="255">
        <v>1002057.2</v>
      </c>
      <c r="F104" s="242" t="s">
        <v>238</v>
      </c>
      <c r="G104" s="242" t="s">
        <v>522</v>
      </c>
      <c r="H104" s="294" t="s">
        <v>660</v>
      </c>
      <c r="I104" s="306">
        <v>0</v>
      </c>
      <c r="J104" s="297" t="s">
        <v>422</v>
      </c>
      <c r="K104" s="298"/>
      <c r="L104" s="299"/>
    </row>
    <row r="105" spans="1:12" ht="27" customHeight="1" x14ac:dyDescent="0.2">
      <c r="A105" s="290"/>
      <c r="B105" s="291"/>
      <c r="C105" s="243"/>
      <c r="D105" s="295"/>
      <c r="E105" s="256"/>
      <c r="F105" s="243"/>
      <c r="G105" s="243"/>
      <c r="H105" s="295"/>
      <c r="I105" s="307"/>
      <c r="J105" s="300"/>
      <c r="K105" s="301"/>
      <c r="L105" s="302"/>
    </row>
    <row r="106" spans="1:12" ht="24" customHeight="1" x14ac:dyDescent="0.2">
      <c r="A106" s="290"/>
      <c r="B106" s="291"/>
      <c r="C106" s="243"/>
      <c r="D106" s="295"/>
      <c r="E106" s="256"/>
      <c r="F106" s="243"/>
      <c r="G106" s="243"/>
      <c r="H106" s="295"/>
      <c r="I106" s="307"/>
      <c r="J106" s="300"/>
      <c r="K106" s="301"/>
      <c r="L106" s="302"/>
    </row>
    <row r="107" spans="1:12" ht="40.15" customHeight="1" x14ac:dyDescent="0.2">
      <c r="A107" s="290"/>
      <c r="B107" s="291"/>
      <c r="C107" s="243"/>
      <c r="D107" s="295"/>
      <c r="E107" s="256"/>
      <c r="F107" s="243"/>
      <c r="G107" s="243"/>
      <c r="H107" s="295"/>
      <c r="I107" s="307"/>
      <c r="J107" s="300"/>
      <c r="K107" s="301"/>
      <c r="L107" s="302"/>
    </row>
    <row r="108" spans="1:12" ht="25.9" customHeight="1" x14ac:dyDescent="0.2">
      <c r="A108" s="290"/>
      <c r="B108" s="291"/>
      <c r="C108" s="243"/>
      <c r="D108" s="295"/>
      <c r="E108" s="256"/>
      <c r="F108" s="243"/>
      <c r="G108" s="243"/>
      <c r="H108" s="295"/>
      <c r="I108" s="307"/>
      <c r="J108" s="300"/>
      <c r="K108" s="301"/>
      <c r="L108" s="302"/>
    </row>
    <row r="109" spans="1:12" ht="24" customHeight="1" x14ac:dyDescent="0.2">
      <c r="A109" s="290"/>
      <c r="B109" s="291"/>
      <c r="C109" s="243"/>
      <c r="D109" s="295"/>
      <c r="E109" s="256"/>
      <c r="F109" s="243"/>
      <c r="G109" s="243"/>
      <c r="H109" s="295"/>
      <c r="I109" s="307"/>
      <c r="J109" s="300"/>
      <c r="K109" s="301"/>
      <c r="L109" s="302"/>
    </row>
    <row r="110" spans="1:12" ht="6" customHeight="1" x14ac:dyDescent="0.2">
      <c r="A110" s="290"/>
      <c r="B110" s="291"/>
      <c r="C110" s="243"/>
      <c r="D110" s="295"/>
      <c r="E110" s="256"/>
      <c r="F110" s="243"/>
      <c r="G110" s="243"/>
      <c r="H110" s="295"/>
      <c r="I110" s="307"/>
      <c r="J110" s="300"/>
      <c r="K110" s="301"/>
      <c r="L110" s="302"/>
    </row>
    <row r="111" spans="1:12" ht="25.15" customHeight="1" x14ac:dyDescent="0.2">
      <c r="A111" s="290"/>
      <c r="B111" s="291"/>
      <c r="C111" s="243"/>
      <c r="D111" s="295"/>
      <c r="E111" s="256"/>
      <c r="F111" s="243"/>
      <c r="G111" s="243"/>
      <c r="H111" s="295"/>
      <c r="I111" s="307"/>
      <c r="J111" s="300"/>
      <c r="K111" s="301"/>
      <c r="L111" s="302"/>
    </row>
    <row r="112" spans="1:12" ht="17.45" customHeight="1" x14ac:dyDescent="0.2">
      <c r="A112" s="290"/>
      <c r="B112" s="291"/>
      <c r="C112" s="243"/>
      <c r="D112" s="295"/>
      <c r="E112" s="256"/>
      <c r="F112" s="243"/>
      <c r="G112" s="244"/>
      <c r="H112" s="296"/>
      <c r="I112" s="308"/>
      <c r="J112" s="303"/>
      <c r="K112" s="304"/>
      <c r="L112" s="305"/>
    </row>
    <row r="113" spans="1:12" ht="17.45" customHeight="1" x14ac:dyDescent="0.2">
      <c r="A113" s="290"/>
      <c r="B113" s="291"/>
      <c r="C113" s="243"/>
      <c r="D113" s="295"/>
      <c r="E113" s="256"/>
      <c r="F113" s="243"/>
      <c r="G113" s="242" t="s">
        <v>732</v>
      </c>
      <c r="H113" s="294" t="s">
        <v>733</v>
      </c>
      <c r="I113" s="306">
        <v>0</v>
      </c>
      <c r="J113" s="297" t="s">
        <v>422</v>
      </c>
      <c r="K113" s="298"/>
      <c r="L113" s="299"/>
    </row>
    <row r="114" spans="1:12" ht="17.45" customHeight="1" x14ac:dyDescent="0.2">
      <c r="A114" s="290"/>
      <c r="B114" s="291"/>
      <c r="C114" s="243"/>
      <c r="D114" s="295"/>
      <c r="E114" s="256"/>
      <c r="F114" s="243"/>
      <c r="G114" s="243"/>
      <c r="H114" s="295"/>
      <c r="I114" s="307"/>
      <c r="J114" s="300"/>
      <c r="K114" s="301"/>
      <c r="L114" s="302"/>
    </row>
    <row r="115" spans="1:12" ht="17.45" customHeight="1" x14ac:dyDescent="0.2">
      <c r="A115" s="290"/>
      <c r="B115" s="291"/>
      <c r="C115" s="243"/>
      <c r="D115" s="295"/>
      <c r="E115" s="256"/>
      <c r="F115" s="243"/>
      <c r="G115" s="244"/>
      <c r="H115" s="296"/>
      <c r="I115" s="308"/>
      <c r="J115" s="303"/>
      <c r="K115" s="304"/>
      <c r="L115" s="305"/>
    </row>
    <row r="116" spans="1:12" ht="17.45" customHeight="1" x14ac:dyDescent="0.2">
      <c r="A116" s="290"/>
      <c r="B116" s="291"/>
      <c r="C116" s="243"/>
      <c r="D116" s="295"/>
      <c r="E116" s="256"/>
      <c r="F116" s="243"/>
      <c r="G116" s="242" t="s">
        <v>491</v>
      </c>
      <c r="H116" s="294" t="s">
        <v>708</v>
      </c>
      <c r="I116" s="306">
        <v>0</v>
      </c>
      <c r="J116" s="297" t="s">
        <v>422</v>
      </c>
      <c r="K116" s="298"/>
      <c r="L116" s="299"/>
    </row>
    <row r="117" spans="1:12" ht="17.45" customHeight="1" x14ac:dyDescent="0.2">
      <c r="A117" s="290"/>
      <c r="B117" s="291"/>
      <c r="C117" s="243"/>
      <c r="D117" s="295"/>
      <c r="E117" s="256"/>
      <c r="F117" s="243"/>
      <c r="G117" s="243"/>
      <c r="H117" s="295"/>
      <c r="I117" s="307"/>
      <c r="J117" s="300"/>
      <c r="K117" s="301"/>
      <c r="L117" s="302"/>
    </row>
    <row r="118" spans="1:12" ht="51.6" customHeight="1" x14ac:dyDescent="0.2">
      <c r="A118" s="292"/>
      <c r="B118" s="293"/>
      <c r="C118" s="244"/>
      <c r="D118" s="296"/>
      <c r="E118" s="264"/>
      <c r="F118" s="244"/>
      <c r="G118" s="244"/>
      <c r="H118" s="296"/>
      <c r="I118" s="308"/>
      <c r="J118" s="303"/>
      <c r="K118" s="304"/>
      <c r="L118" s="305"/>
    </row>
    <row r="119" spans="1:12" ht="55.5" customHeight="1" x14ac:dyDescent="0.2">
      <c r="A119" s="288" t="s">
        <v>362</v>
      </c>
      <c r="B119" s="289"/>
      <c r="C119" s="242" t="s">
        <v>168</v>
      </c>
      <c r="D119" s="294" t="s">
        <v>258</v>
      </c>
      <c r="E119" s="255">
        <v>180917778.22</v>
      </c>
      <c r="F119" s="242" t="s">
        <v>238</v>
      </c>
      <c r="G119" s="242" t="s">
        <v>446</v>
      </c>
      <c r="H119" s="294" t="s">
        <v>661</v>
      </c>
      <c r="I119" s="255">
        <v>284706.48</v>
      </c>
      <c r="J119" s="297" t="s">
        <v>558</v>
      </c>
      <c r="K119" s="298"/>
      <c r="L119" s="299"/>
    </row>
    <row r="120" spans="1:12" ht="55.15" customHeight="1" x14ac:dyDescent="0.2">
      <c r="A120" s="290"/>
      <c r="B120" s="291"/>
      <c r="C120" s="243"/>
      <c r="D120" s="295"/>
      <c r="E120" s="256"/>
      <c r="F120" s="243"/>
      <c r="G120" s="243"/>
      <c r="H120" s="295"/>
      <c r="I120" s="256"/>
      <c r="J120" s="300"/>
      <c r="K120" s="301"/>
      <c r="L120" s="302"/>
    </row>
    <row r="121" spans="1:12" ht="39" customHeight="1" x14ac:dyDescent="0.2">
      <c r="A121" s="290"/>
      <c r="B121" s="291"/>
      <c r="C121" s="243"/>
      <c r="D121" s="295"/>
      <c r="E121" s="256"/>
      <c r="F121" s="243"/>
      <c r="G121" s="244"/>
      <c r="H121" s="296"/>
      <c r="I121" s="264"/>
      <c r="J121" s="303"/>
      <c r="K121" s="304"/>
      <c r="L121" s="305"/>
    </row>
    <row r="122" spans="1:12" ht="136.5" customHeight="1" x14ac:dyDescent="0.2">
      <c r="A122" s="290"/>
      <c r="B122" s="291"/>
      <c r="C122" s="243"/>
      <c r="D122" s="295"/>
      <c r="E122" s="256"/>
      <c r="F122" s="243"/>
      <c r="G122" s="242" t="s">
        <v>483</v>
      </c>
      <c r="H122" s="294" t="s">
        <v>609</v>
      </c>
      <c r="I122" s="255">
        <v>0</v>
      </c>
      <c r="J122" s="297" t="s">
        <v>422</v>
      </c>
      <c r="K122" s="298"/>
      <c r="L122" s="299"/>
    </row>
    <row r="123" spans="1:12" ht="177" hidden="1" customHeight="1" x14ac:dyDescent="0.2">
      <c r="A123" s="290"/>
      <c r="B123" s="291"/>
      <c r="C123" s="243"/>
      <c r="D123" s="295"/>
      <c r="E123" s="256"/>
      <c r="F123" s="243"/>
      <c r="G123" s="243"/>
      <c r="H123" s="295"/>
      <c r="I123" s="256"/>
      <c r="J123" s="300"/>
      <c r="K123" s="301"/>
      <c r="L123" s="302"/>
    </row>
    <row r="124" spans="1:12" ht="21" hidden="1" customHeight="1" x14ac:dyDescent="0.2">
      <c r="A124" s="290"/>
      <c r="B124" s="291"/>
      <c r="C124" s="243"/>
      <c r="D124" s="295"/>
      <c r="E124" s="256"/>
      <c r="F124" s="243"/>
      <c r="G124" s="244"/>
      <c r="H124" s="296"/>
      <c r="I124" s="264"/>
      <c r="J124" s="303"/>
      <c r="K124" s="304"/>
      <c r="L124" s="305"/>
    </row>
    <row r="125" spans="1:12" ht="21" customHeight="1" x14ac:dyDescent="0.2">
      <c r="A125" s="290"/>
      <c r="B125" s="291"/>
      <c r="C125" s="243"/>
      <c r="D125" s="295"/>
      <c r="E125" s="256"/>
      <c r="F125" s="243"/>
      <c r="G125" s="242" t="s">
        <v>426</v>
      </c>
      <c r="H125" s="294" t="s">
        <v>523</v>
      </c>
      <c r="I125" s="255">
        <v>18580</v>
      </c>
      <c r="J125" s="297" t="s">
        <v>675</v>
      </c>
      <c r="K125" s="298"/>
      <c r="L125" s="299"/>
    </row>
    <row r="126" spans="1:12" ht="21" customHeight="1" x14ac:dyDescent="0.2">
      <c r="A126" s="290"/>
      <c r="B126" s="291"/>
      <c r="C126" s="243"/>
      <c r="D126" s="295"/>
      <c r="E126" s="256"/>
      <c r="F126" s="243"/>
      <c r="G126" s="243"/>
      <c r="H126" s="295"/>
      <c r="I126" s="256"/>
      <c r="J126" s="300"/>
      <c r="K126" s="301"/>
      <c r="L126" s="302"/>
    </row>
    <row r="127" spans="1:12" ht="43.15" customHeight="1" x14ac:dyDescent="0.2">
      <c r="A127" s="290"/>
      <c r="B127" s="291"/>
      <c r="C127" s="243"/>
      <c r="D127" s="295"/>
      <c r="E127" s="256"/>
      <c r="F127" s="243"/>
      <c r="G127" s="244"/>
      <c r="H127" s="296"/>
      <c r="I127" s="264"/>
      <c r="J127" s="303"/>
      <c r="K127" s="304"/>
      <c r="L127" s="305"/>
    </row>
    <row r="128" spans="1:12" ht="43.15" customHeight="1" x14ac:dyDescent="0.2">
      <c r="A128" s="290"/>
      <c r="B128" s="291"/>
      <c r="C128" s="243"/>
      <c r="D128" s="295"/>
      <c r="E128" s="256"/>
      <c r="F128" s="243"/>
      <c r="G128" s="357" t="s">
        <v>676</v>
      </c>
      <c r="H128" s="309" t="s">
        <v>677</v>
      </c>
      <c r="I128" s="255">
        <v>500000</v>
      </c>
      <c r="J128" s="297" t="s">
        <v>678</v>
      </c>
      <c r="K128" s="298"/>
      <c r="L128" s="299"/>
    </row>
    <row r="129" spans="1:12" ht="30.6" customHeight="1" x14ac:dyDescent="0.2">
      <c r="A129" s="290"/>
      <c r="B129" s="291"/>
      <c r="C129" s="243"/>
      <c r="D129" s="295"/>
      <c r="E129" s="256"/>
      <c r="F129" s="243"/>
      <c r="G129" s="357"/>
      <c r="H129" s="310"/>
      <c r="I129" s="256"/>
      <c r="J129" s="300"/>
      <c r="K129" s="301"/>
      <c r="L129" s="302"/>
    </row>
    <row r="130" spans="1:12" ht="67.900000000000006" customHeight="1" x14ac:dyDescent="0.2">
      <c r="A130" s="292"/>
      <c r="B130" s="293"/>
      <c r="C130" s="244"/>
      <c r="D130" s="296"/>
      <c r="E130" s="264"/>
      <c r="F130" s="244"/>
      <c r="G130" s="357"/>
      <c r="H130" s="311"/>
      <c r="I130" s="264"/>
      <c r="J130" s="303"/>
      <c r="K130" s="304"/>
      <c r="L130" s="305"/>
    </row>
    <row r="131" spans="1:12" ht="37.5" customHeight="1" x14ac:dyDescent="0.2">
      <c r="A131" s="288" t="s">
        <v>259</v>
      </c>
      <c r="B131" s="289"/>
      <c r="C131" s="243" t="s">
        <v>168</v>
      </c>
      <c r="D131" s="294" t="s">
        <v>260</v>
      </c>
      <c r="E131" s="242" t="s">
        <v>261</v>
      </c>
      <c r="F131" s="242" t="s">
        <v>255</v>
      </c>
      <c r="G131" s="242" t="s">
        <v>522</v>
      </c>
      <c r="H131" s="294" t="s">
        <v>524</v>
      </c>
      <c r="I131" s="255">
        <v>65125</v>
      </c>
      <c r="J131" s="297" t="s">
        <v>525</v>
      </c>
      <c r="K131" s="298"/>
      <c r="L131" s="299"/>
    </row>
    <row r="132" spans="1:12" ht="37.5" customHeight="1" x14ac:dyDescent="0.2">
      <c r="A132" s="290"/>
      <c r="B132" s="291"/>
      <c r="C132" s="243"/>
      <c r="D132" s="295"/>
      <c r="E132" s="243"/>
      <c r="F132" s="243"/>
      <c r="G132" s="243"/>
      <c r="H132" s="295"/>
      <c r="I132" s="256"/>
      <c r="J132" s="300"/>
      <c r="K132" s="301"/>
      <c r="L132" s="302"/>
    </row>
    <row r="133" spans="1:12" ht="138" customHeight="1" x14ac:dyDescent="0.2">
      <c r="A133" s="292"/>
      <c r="B133" s="293"/>
      <c r="C133" s="244"/>
      <c r="D133" s="296"/>
      <c r="E133" s="244"/>
      <c r="F133" s="244"/>
      <c r="G133" s="244"/>
      <c r="H133" s="296"/>
      <c r="I133" s="264"/>
      <c r="J133" s="303"/>
      <c r="K133" s="304"/>
      <c r="L133" s="305"/>
    </row>
    <row r="134" spans="1:12" ht="37.5" customHeight="1" x14ac:dyDescent="0.2">
      <c r="A134" s="288" t="s">
        <v>262</v>
      </c>
      <c r="B134" s="289"/>
      <c r="C134" s="243" t="s">
        <v>168</v>
      </c>
      <c r="D134" s="294" t="s">
        <v>263</v>
      </c>
      <c r="E134" s="255">
        <v>31000000</v>
      </c>
      <c r="F134" s="242" t="s">
        <v>238</v>
      </c>
      <c r="G134" s="242" t="s">
        <v>443</v>
      </c>
      <c r="H134" s="294" t="s">
        <v>613</v>
      </c>
      <c r="I134" s="255">
        <v>990841</v>
      </c>
      <c r="J134" s="297" t="s">
        <v>604</v>
      </c>
      <c r="K134" s="298"/>
      <c r="L134" s="299"/>
    </row>
    <row r="135" spans="1:12" ht="37.5" customHeight="1" x14ac:dyDescent="0.2">
      <c r="A135" s="290"/>
      <c r="B135" s="291"/>
      <c r="C135" s="243"/>
      <c r="D135" s="295"/>
      <c r="E135" s="243"/>
      <c r="F135" s="243"/>
      <c r="G135" s="243"/>
      <c r="H135" s="295"/>
      <c r="I135" s="256"/>
      <c r="J135" s="300"/>
      <c r="K135" s="301"/>
      <c r="L135" s="302"/>
    </row>
    <row r="136" spans="1:12" ht="27" customHeight="1" x14ac:dyDescent="0.2">
      <c r="A136" s="292"/>
      <c r="B136" s="293"/>
      <c r="C136" s="244"/>
      <c r="D136" s="296"/>
      <c r="E136" s="244"/>
      <c r="F136" s="244"/>
      <c r="G136" s="244"/>
      <c r="H136" s="296"/>
      <c r="I136" s="264"/>
      <c r="J136" s="303"/>
      <c r="K136" s="304"/>
      <c r="L136" s="305"/>
    </row>
    <row r="137" spans="1:12" ht="37.5" customHeight="1" x14ac:dyDescent="0.2">
      <c r="A137" s="288" t="s">
        <v>363</v>
      </c>
      <c r="B137" s="289"/>
      <c r="C137" s="243" t="s">
        <v>168</v>
      </c>
      <c r="D137" s="294" t="s">
        <v>264</v>
      </c>
      <c r="E137" s="255">
        <v>650000000</v>
      </c>
      <c r="F137" s="242" t="s">
        <v>238</v>
      </c>
      <c r="G137" s="242" t="s">
        <v>421</v>
      </c>
      <c r="H137" s="294" t="s">
        <v>719</v>
      </c>
      <c r="I137" s="255">
        <v>11322943.23</v>
      </c>
      <c r="J137" s="297" t="s">
        <v>604</v>
      </c>
      <c r="K137" s="298"/>
      <c r="L137" s="299"/>
    </row>
    <row r="138" spans="1:12" ht="37.5" customHeight="1" x14ac:dyDescent="0.2">
      <c r="A138" s="290"/>
      <c r="B138" s="291"/>
      <c r="C138" s="243"/>
      <c r="D138" s="295"/>
      <c r="E138" s="243"/>
      <c r="F138" s="243"/>
      <c r="G138" s="243"/>
      <c r="H138" s="295"/>
      <c r="I138" s="256"/>
      <c r="J138" s="300"/>
      <c r="K138" s="301"/>
      <c r="L138" s="302"/>
    </row>
    <row r="139" spans="1:12" ht="118.9" customHeight="1" x14ac:dyDescent="0.2">
      <c r="A139" s="292"/>
      <c r="B139" s="293"/>
      <c r="C139" s="244"/>
      <c r="D139" s="296"/>
      <c r="E139" s="244"/>
      <c r="F139" s="244"/>
      <c r="G139" s="244"/>
      <c r="H139" s="296"/>
      <c r="I139" s="264"/>
      <c r="J139" s="303"/>
      <c r="K139" s="304"/>
      <c r="L139" s="305"/>
    </row>
    <row r="140" spans="1:12" ht="37.5" customHeight="1" x14ac:dyDescent="0.2">
      <c r="A140" s="315" t="s">
        <v>227</v>
      </c>
      <c r="B140" s="316"/>
      <c r="C140" s="316"/>
      <c r="D140" s="316"/>
      <c r="E140" s="316"/>
      <c r="F140" s="316"/>
      <c r="G140" s="316"/>
      <c r="H140" s="316"/>
      <c r="I140" s="316"/>
      <c r="J140" s="316"/>
      <c r="K140" s="316"/>
      <c r="L140" s="317"/>
    </row>
    <row r="141" spans="1:12" ht="22.5" customHeight="1" x14ac:dyDescent="0.2">
      <c r="A141" s="318"/>
      <c r="B141" s="319"/>
      <c r="C141" s="319"/>
      <c r="D141" s="319"/>
      <c r="E141" s="319"/>
      <c r="F141" s="319"/>
      <c r="G141" s="319"/>
      <c r="H141" s="319"/>
      <c r="I141" s="319"/>
      <c r="J141" s="319"/>
      <c r="K141" s="319"/>
      <c r="L141" s="320"/>
    </row>
    <row r="142" spans="1:12" ht="37.5" hidden="1" customHeight="1" x14ac:dyDescent="0.2">
      <c r="A142" s="321"/>
      <c r="B142" s="322"/>
      <c r="C142" s="322"/>
      <c r="D142" s="322"/>
      <c r="E142" s="322"/>
      <c r="F142" s="322"/>
      <c r="G142" s="322"/>
      <c r="H142" s="322"/>
      <c r="I142" s="322"/>
      <c r="J142" s="322"/>
      <c r="K142" s="322"/>
      <c r="L142" s="323"/>
    </row>
    <row r="143" spans="1:12" ht="37.5" customHeight="1" x14ac:dyDescent="0.2">
      <c r="A143" s="288" t="s">
        <v>265</v>
      </c>
      <c r="B143" s="289"/>
      <c r="C143" s="242" t="s">
        <v>183</v>
      </c>
      <c r="D143" s="294" t="s">
        <v>266</v>
      </c>
      <c r="E143" s="255">
        <v>19000000</v>
      </c>
      <c r="F143" s="242" t="s">
        <v>238</v>
      </c>
      <c r="G143" s="242" t="s">
        <v>442</v>
      </c>
      <c r="H143" s="294" t="s">
        <v>526</v>
      </c>
      <c r="I143" s="255">
        <v>120880</v>
      </c>
      <c r="J143" s="297" t="s">
        <v>496</v>
      </c>
      <c r="K143" s="298"/>
      <c r="L143" s="299"/>
    </row>
    <row r="144" spans="1:12" ht="50.25" customHeight="1" x14ac:dyDescent="0.2">
      <c r="A144" s="290"/>
      <c r="B144" s="291"/>
      <c r="C144" s="243"/>
      <c r="D144" s="295"/>
      <c r="E144" s="256"/>
      <c r="F144" s="243"/>
      <c r="G144" s="243"/>
      <c r="H144" s="295"/>
      <c r="I144" s="256"/>
      <c r="J144" s="300"/>
      <c r="K144" s="301"/>
      <c r="L144" s="302"/>
    </row>
    <row r="145" spans="1:12" ht="12.6" customHeight="1" x14ac:dyDescent="0.2">
      <c r="A145" s="290"/>
      <c r="B145" s="291"/>
      <c r="C145" s="243"/>
      <c r="D145" s="295"/>
      <c r="E145" s="256"/>
      <c r="F145" s="243"/>
      <c r="G145" s="244"/>
      <c r="H145" s="296"/>
      <c r="I145" s="264"/>
      <c r="J145" s="303"/>
      <c r="K145" s="304"/>
      <c r="L145" s="305"/>
    </row>
    <row r="146" spans="1:12" ht="51" customHeight="1" x14ac:dyDescent="0.2">
      <c r="A146" s="290"/>
      <c r="B146" s="291"/>
      <c r="C146" s="243"/>
      <c r="D146" s="295"/>
      <c r="E146" s="256"/>
      <c r="F146" s="243"/>
      <c r="G146" s="242" t="s">
        <v>489</v>
      </c>
      <c r="H146" s="294" t="s">
        <v>490</v>
      </c>
      <c r="I146" s="255">
        <v>0</v>
      </c>
      <c r="J146" s="297" t="s">
        <v>422</v>
      </c>
      <c r="K146" s="298"/>
      <c r="L146" s="299"/>
    </row>
    <row r="147" spans="1:12" ht="58.5" customHeight="1" x14ac:dyDescent="0.2">
      <c r="A147" s="290"/>
      <c r="B147" s="291"/>
      <c r="C147" s="243"/>
      <c r="D147" s="295"/>
      <c r="E147" s="256"/>
      <c r="F147" s="243"/>
      <c r="G147" s="243"/>
      <c r="H147" s="295"/>
      <c r="I147" s="256"/>
      <c r="J147" s="300"/>
      <c r="K147" s="301"/>
      <c r="L147" s="302"/>
    </row>
    <row r="148" spans="1:12" ht="9" customHeight="1" x14ac:dyDescent="0.2">
      <c r="A148" s="292"/>
      <c r="B148" s="293"/>
      <c r="C148" s="244"/>
      <c r="D148" s="296"/>
      <c r="E148" s="264"/>
      <c r="F148" s="244"/>
      <c r="G148" s="244"/>
      <c r="H148" s="296"/>
      <c r="I148" s="264"/>
      <c r="J148" s="303"/>
      <c r="K148" s="304"/>
      <c r="L148" s="305"/>
    </row>
    <row r="149" spans="1:12" ht="40.15" customHeight="1" x14ac:dyDescent="0.2">
      <c r="A149" s="288" t="s">
        <v>267</v>
      </c>
      <c r="B149" s="289"/>
      <c r="C149" s="242" t="s">
        <v>183</v>
      </c>
      <c r="D149" s="294" t="s">
        <v>268</v>
      </c>
      <c r="E149" s="255">
        <v>51500000</v>
      </c>
      <c r="F149" s="242" t="s">
        <v>238</v>
      </c>
      <c r="G149" s="242" t="s">
        <v>422</v>
      </c>
      <c r="H149" s="294" t="s">
        <v>624</v>
      </c>
      <c r="I149" s="306">
        <v>0</v>
      </c>
      <c r="J149" s="297" t="s">
        <v>422</v>
      </c>
      <c r="K149" s="298"/>
      <c r="L149" s="299"/>
    </row>
    <row r="150" spans="1:12" ht="33" customHeight="1" x14ac:dyDescent="0.2">
      <c r="A150" s="290"/>
      <c r="B150" s="291"/>
      <c r="C150" s="243"/>
      <c r="D150" s="295"/>
      <c r="E150" s="256"/>
      <c r="F150" s="243"/>
      <c r="G150" s="243"/>
      <c r="H150" s="295"/>
      <c r="I150" s="307"/>
      <c r="J150" s="300"/>
      <c r="K150" s="301"/>
      <c r="L150" s="302"/>
    </row>
    <row r="151" spans="1:12" ht="12" customHeight="1" x14ac:dyDescent="0.2">
      <c r="A151" s="290"/>
      <c r="B151" s="291"/>
      <c r="C151" s="243"/>
      <c r="D151" s="295"/>
      <c r="E151" s="256"/>
      <c r="F151" s="243"/>
      <c r="G151" s="243"/>
      <c r="H151" s="295"/>
      <c r="I151" s="307"/>
      <c r="J151" s="300"/>
      <c r="K151" s="301"/>
      <c r="L151" s="302"/>
    </row>
    <row r="152" spans="1:12" ht="24.6" customHeight="1" x14ac:dyDescent="0.2">
      <c r="A152" s="290"/>
      <c r="B152" s="291"/>
      <c r="C152" s="243"/>
      <c r="D152" s="295"/>
      <c r="E152" s="256"/>
      <c r="F152" s="243"/>
      <c r="G152" s="243"/>
      <c r="H152" s="295"/>
      <c r="I152" s="307"/>
      <c r="J152" s="300"/>
      <c r="K152" s="301"/>
      <c r="L152" s="302"/>
    </row>
    <row r="153" spans="1:12" ht="37.15" hidden="1" customHeight="1" x14ac:dyDescent="0.2">
      <c r="A153" s="290"/>
      <c r="B153" s="291"/>
      <c r="C153" s="243"/>
      <c r="D153" s="295"/>
      <c r="E153" s="256"/>
      <c r="F153" s="243"/>
      <c r="G153" s="243"/>
      <c r="H153" s="295"/>
      <c r="I153" s="307"/>
      <c r="J153" s="300"/>
      <c r="K153" s="301"/>
      <c r="L153" s="302"/>
    </row>
    <row r="154" spans="1:12" ht="5.45" customHeight="1" x14ac:dyDescent="0.2">
      <c r="A154" s="292"/>
      <c r="B154" s="293"/>
      <c r="C154" s="244"/>
      <c r="D154" s="296"/>
      <c r="E154" s="264"/>
      <c r="F154" s="244"/>
      <c r="G154" s="244"/>
      <c r="H154" s="296"/>
      <c r="I154" s="308"/>
      <c r="J154" s="303"/>
      <c r="K154" s="304"/>
      <c r="L154" s="305"/>
    </row>
    <row r="155" spans="1:12" ht="37.5" customHeight="1" x14ac:dyDescent="0.2">
      <c r="A155" s="315" t="s">
        <v>228</v>
      </c>
      <c r="B155" s="316"/>
      <c r="C155" s="316"/>
      <c r="D155" s="316"/>
      <c r="E155" s="316"/>
      <c r="F155" s="316"/>
      <c r="G155" s="316"/>
      <c r="H155" s="316"/>
      <c r="I155" s="316"/>
      <c r="J155" s="316"/>
      <c r="K155" s="316"/>
      <c r="L155" s="317"/>
    </row>
    <row r="156" spans="1:12" ht="16.5" customHeight="1" x14ac:dyDescent="0.2">
      <c r="A156" s="318"/>
      <c r="B156" s="319"/>
      <c r="C156" s="319"/>
      <c r="D156" s="319"/>
      <c r="E156" s="319"/>
      <c r="F156" s="319"/>
      <c r="G156" s="319"/>
      <c r="H156" s="319"/>
      <c r="I156" s="319"/>
      <c r="J156" s="319"/>
      <c r="K156" s="319"/>
      <c r="L156" s="320"/>
    </row>
    <row r="157" spans="1:12" ht="7.5" customHeight="1" x14ac:dyDescent="0.2">
      <c r="A157" s="318"/>
      <c r="B157" s="319"/>
      <c r="C157" s="319"/>
      <c r="D157" s="319"/>
      <c r="E157" s="319"/>
      <c r="F157" s="319"/>
      <c r="G157" s="319"/>
      <c r="H157" s="319"/>
      <c r="I157" s="319"/>
      <c r="J157" s="319"/>
      <c r="K157" s="319"/>
      <c r="L157" s="320"/>
    </row>
    <row r="158" spans="1:12" ht="72" customHeight="1" x14ac:dyDescent="0.2">
      <c r="A158" s="288" t="s">
        <v>269</v>
      </c>
      <c r="B158" s="289"/>
      <c r="C158" s="242" t="s">
        <v>188</v>
      </c>
      <c r="D158" s="294" t="s">
        <v>270</v>
      </c>
      <c r="E158" s="255">
        <v>34906098.609999999</v>
      </c>
      <c r="F158" s="242" t="s">
        <v>238</v>
      </c>
      <c r="G158" s="306" t="s">
        <v>451</v>
      </c>
      <c r="H158" s="309" t="s">
        <v>662</v>
      </c>
      <c r="I158" s="255">
        <v>4792995.6399999997</v>
      </c>
      <c r="J158" s="297" t="s">
        <v>614</v>
      </c>
      <c r="K158" s="298"/>
      <c r="L158" s="299"/>
    </row>
    <row r="159" spans="1:12" ht="2.25" customHeight="1" x14ac:dyDescent="0.2">
      <c r="A159" s="290"/>
      <c r="B159" s="291"/>
      <c r="C159" s="243"/>
      <c r="D159" s="295"/>
      <c r="E159" s="256"/>
      <c r="F159" s="243"/>
      <c r="G159" s="307"/>
      <c r="H159" s="310"/>
      <c r="I159" s="256"/>
      <c r="J159" s="300"/>
      <c r="K159" s="301"/>
      <c r="L159" s="302"/>
    </row>
    <row r="160" spans="1:12" ht="245.25" customHeight="1" x14ac:dyDescent="0.2">
      <c r="A160" s="290"/>
      <c r="B160" s="291"/>
      <c r="C160" s="243"/>
      <c r="D160" s="295"/>
      <c r="E160" s="256"/>
      <c r="F160" s="243"/>
      <c r="G160" s="307"/>
      <c r="H160" s="310"/>
      <c r="I160" s="256"/>
      <c r="J160" s="300"/>
      <c r="K160" s="301"/>
      <c r="L160" s="302"/>
    </row>
    <row r="161" spans="1:12" ht="5.25" customHeight="1" x14ac:dyDescent="0.2">
      <c r="A161" s="290"/>
      <c r="B161" s="291"/>
      <c r="C161" s="243"/>
      <c r="D161" s="295"/>
      <c r="E161" s="256"/>
      <c r="F161" s="243"/>
      <c r="G161" s="307"/>
      <c r="H161" s="310"/>
      <c r="I161" s="256"/>
      <c r="J161" s="300"/>
      <c r="K161" s="301"/>
      <c r="L161" s="302"/>
    </row>
    <row r="162" spans="1:12" ht="84.75" customHeight="1" x14ac:dyDescent="0.2">
      <c r="A162" s="290"/>
      <c r="B162" s="291"/>
      <c r="C162" s="243"/>
      <c r="D162" s="295"/>
      <c r="E162" s="256"/>
      <c r="F162" s="243"/>
      <c r="G162" s="307"/>
      <c r="H162" s="310"/>
      <c r="I162" s="256"/>
      <c r="J162" s="300"/>
      <c r="K162" s="301"/>
      <c r="L162" s="302"/>
    </row>
    <row r="163" spans="1:12" ht="11.25" hidden="1" customHeight="1" x14ac:dyDescent="0.2">
      <c r="A163" s="290"/>
      <c r="B163" s="291"/>
      <c r="C163" s="243"/>
      <c r="D163" s="295"/>
      <c r="E163" s="256"/>
      <c r="F163" s="243"/>
      <c r="G163" s="307"/>
      <c r="H163" s="310"/>
      <c r="I163" s="256"/>
      <c r="J163" s="300"/>
      <c r="K163" s="301"/>
      <c r="L163" s="302"/>
    </row>
    <row r="164" spans="1:12" ht="33.75" hidden="1" customHeight="1" x14ac:dyDescent="0.2">
      <c r="A164" s="290"/>
      <c r="B164" s="291"/>
      <c r="C164" s="243"/>
      <c r="D164" s="295"/>
      <c r="E164" s="256"/>
      <c r="F164" s="243"/>
      <c r="G164" s="307"/>
      <c r="H164" s="310"/>
      <c r="I164" s="256"/>
      <c r="J164" s="300"/>
      <c r="K164" s="301"/>
      <c r="L164" s="302"/>
    </row>
    <row r="165" spans="1:12" ht="13.15" customHeight="1" x14ac:dyDescent="0.2">
      <c r="A165" s="290"/>
      <c r="B165" s="291"/>
      <c r="C165" s="243"/>
      <c r="D165" s="295"/>
      <c r="E165" s="256"/>
      <c r="F165" s="243"/>
      <c r="G165" s="307"/>
      <c r="H165" s="310"/>
      <c r="I165" s="256"/>
      <c r="J165" s="300"/>
      <c r="K165" s="301"/>
      <c r="L165" s="302"/>
    </row>
    <row r="166" spans="1:12" ht="15" customHeight="1" x14ac:dyDescent="0.2">
      <c r="A166" s="290"/>
      <c r="B166" s="291"/>
      <c r="C166" s="243"/>
      <c r="D166" s="295"/>
      <c r="E166" s="256"/>
      <c r="F166" s="243"/>
      <c r="G166" s="307"/>
      <c r="H166" s="310"/>
      <c r="I166" s="256"/>
      <c r="J166" s="300"/>
      <c r="K166" s="301"/>
      <c r="L166" s="302"/>
    </row>
    <row r="167" spans="1:12" ht="12.6" customHeight="1" x14ac:dyDescent="0.2">
      <c r="A167" s="290"/>
      <c r="B167" s="291"/>
      <c r="C167" s="243"/>
      <c r="D167" s="295"/>
      <c r="E167" s="256"/>
      <c r="F167" s="243"/>
      <c r="G167" s="307"/>
      <c r="H167" s="310"/>
      <c r="I167" s="256"/>
      <c r="J167" s="300"/>
      <c r="K167" s="301"/>
      <c r="L167" s="302"/>
    </row>
    <row r="168" spans="1:12" ht="4.1500000000000004" customHeight="1" x14ac:dyDescent="0.2">
      <c r="A168" s="292"/>
      <c r="B168" s="293"/>
      <c r="C168" s="244"/>
      <c r="D168" s="296"/>
      <c r="E168" s="264"/>
      <c r="F168" s="244"/>
      <c r="G168" s="308"/>
      <c r="H168" s="311"/>
      <c r="I168" s="264"/>
      <c r="J168" s="303"/>
      <c r="K168" s="304"/>
      <c r="L168" s="305"/>
    </row>
    <row r="169" spans="1:12" ht="37.5" customHeight="1" x14ac:dyDescent="0.2">
      <c r="A169" s="288" t="s">
        <v>271</v>
      </c>
      <c r="B169" s="289"/>
      <c r="C169" s="242" t="s">
        <v>188</v>
      </c>
      <c r="D169" s="294" t="s">
        <v>272</v>
      </c>
      <c r="E169" s="255">
        <v>11902858.16</v>
      </c>
      <c r="F169" s="242" t="s">
        <v>615</v>
      </c>
      <c r="G169" s="242" t="s">
        <v>452</v>
      </c>
      <c r="H169" s="294" t="s">
        <v>616</v>
      </c>
      <c r="I169" s="255">
        <v>0</v>
      </c>
      <c r="J169" s="297" t="s">
        <v>422</v>
      </c>
      <c r="K169" s="298"/>
      <c r="L169" s="299"/>
    </row>
    <row r="170" spans="1:12" ht="37.5" customHeight="1" x14ac:dyDescent="0.2">
      <c r="A170" s="290"/>
      <c r="B170" s="291"/>
      <c r="C170" s="243"/>
      <c r="D170" s="295"/>
      <c r="E170" s="243"/>
      <c r="F170" s="243"/>
      <c r="G170" s="243"/>
      <c r="H170" s="295"/>
      <c r="I170" s="256"/>
      <c r="J170" s="300"/>
      <c r="K170" s="301"/>
      <c r="L170" s="302"/>
    </row>
    <row r="171" spans="1:12" ht="48.75" customHeight="1" x14ac:dyDescent="0.2">
      <c r="A171" s="292"/>
      <c r="B171" s="293"/>
      <c r="C171" s="244"/>
      <c r="D171" s="296"/>
      <c r="E171" s="244"/>
      <c r="F171" s="244"/>
      <c r="G171" s="244"/>
      <c r="H171" s="296"/>
      <c r="I171" s="264"/>
      <c r="J171" s="303"/>
      <c r="K171" s="304"/>
      <c r="L171" s="305"/>
    </row>
    <row r="172" spans="1:12" ht="37.5" customHeight="1" x14ac:dyDescent="0.2">
      <c r="A172" s="288" t="s">
        <v>617</v>
      </c>
      <c r="B172" s="289"/>
      <c r="C172" s="242" t="s">
        <v>188</v>
      </c>
      <c r="D172" s="294" t="s">
        <v>273</v>
      </c>
      <c r="E172" s="255">
        <v>6967947.4400000004</v>
      </c>
      <c r="F172" s="242" t="s">
        <v>238</v>
      </c>
      <c r="G172" s="242" t="s">
        <v>451</v>
      </c>
      <c r="H172" s="294" t="s">
        <v>618</v>
      </c>
      <c r="I172" s="255">
        <v>0</v>
      </c>
      <c r="J172" s="297" t="s">
        <v>422</v>
      </c>
      <c r="K172" s="298"/>
      <c r="L172" s="299"/>
    </row>
    <row r="173" spans="1:12" ht="37.5" customHeight="1" x14ac:dyDescent="0.2">
      <c r="A173" s="290"/>
      <c r="B173" s="291"/>
      <c r="C173" s="243"/>
      <c r="D173" s="295"/>
      <c r="E173" s="243"/>
      <c r="F173" s="243"/>
      <c r="G173" s="243"/>
      <c r="H173" s="295"/>
      <c r="I173" s="256"/>
      <c r="J173" s="300"/>
      <c r="K173" s="301"/>
      <c r="L173" s="302"/>
    </row>
    <row r="174" spans="1:12" ht="60" customHeight="1" x14ac:dyDescent="0.2">
      <c r="A174" s="292"/>
      <c r="B174" s="293"/>
      <c r="C174" s="244"/>
      <c r="D174" s="296"/>
      <c r="E174" s="244"/>
      <c r="F174" s="244"/>
      <c r="G174" s="244"/>
      <c r="H174" s="296"/>
      <c r="I174" s="264"/>
      <c r="J174" s="303"/>
      <c r="K174" s="304"/>
      <c r="L174" s="305"/>
    </row>
    <row r="175" spans="1:12" ht="37.5" customHeight="1" x14ac:dyDescent="0.2">
      <c r="A175" s="288" t="s">
        <v>621</v>
      </c>
      <c r="B175" s="289"/>
      <c r="C175" s="242" t="s">
        <v>188</v>
      </c>
      <c r="D175" s="294" t="s">
        <v>274</v>
      </c>
      <c r="E175" s="255">
        <v>4977105.32</v>
      </c>
      <c r="F175" s="242" t="s">
        <v>238</v>
      </c>
      <c r="G175" s="242" t="s">
        <v>453</v>
      </c>
      <c r="H175" s="294" t="s">
        <v>560</v>
      </c>
      <c r="I175" s="255">
        <v>38350.68</v>
      </c>
      <c r="J175" s="297" t="s">
        <v>622</v>
      </c>
      <c r="K175" s="298"/>
      <c r="L175" s="299"/>
    </row>
    <row r="176" spans="1:12" ht="53.45" customHeight="1" x14ac:dyDescent="0.2">
      <c r="A176" s="290"/>
      <c r="B176" s="291"/>
      <c r="C176" s="243"/>
      <c r="D176" s="295"/>
      <c r="E176" s="243"/>
      <c r="F176" s="243"/>
      <c r="G176" s="243"/>
      <c r="H176" s="295"/>
      <c r="I176" s="256"/>
      <c r="J176" s="300"/>
      <c r="K176" s="301"/>
      <c r="L176" s="302"/>
    </row>
    <row r="177" spans="1:12" ht="60.6" customHeight="1" x14ac:dyDescent="0.2">
      <c r="A177" s="292"/>
      <c r="B177" s="293"/>
      <c r="C177" s="244"/>
      <c r="D177" s="296"/>
      <c r="E177" s="244"/>
      <c r="F177" s="244"/>
      <c r="G177" s="244"/>
      <c r="H177" s="296"/>
      <c r="I177" s="264"/>
      <c r="J177" s="303"/>
      <c r="K177" s="304"/>
      <c r="L177" s="305"/>
    </row>
    <row r="178" spans="1:12" ht="37.5" customHeight="1" x14ac:dyDescent="0.2">
      <c r="A178" s="315" t="s">
        <v>229</v>
      </c>
      <c r="B178" s="316"/>
      <c r="C178" s="316"/>
      <c r="D178" s="316"/>
      <c r="E178" s="316"/>
      <c r="F178" s="316"/>
      <c r="G178" s="316"/>
      <c r="H178" s="316"/>
      <c r="I178" s="316"/>
      <c r="J178" s="316"/>
      <c r="K178" s="316"/>
      <c r="L178" s="317"/>
    </row>
    <row r="179" spans="1:12" ht="8.25" customHeight="1" x14ac:dyDescent="0.2">
      <c r="A179" s="318"/>
      <c r="B179" s="319"/>
      <c r="C179" s="319"/>
      <c r="D179" s="319"/>
      <c r="E179" s="319"/>
      <c r="F179" s="319"/>
      <c r="G179" s="319"/>
      <c r="H179" s="319"/>
      <c r="I179" s="319"/>
      <c r="J179" s="319"/>
      <c r="K179" s="319"/>
      <c r="L179" s="320"/>
    </row>
    <row r="180" spans="1:12" ht="12.75" customHeight="1" x14ac:dyDescent="0.2">
      <c r="A180" s="321"/>
      <c r="B180" s="322"/>
      <c r="C180" s="322"/>
      <c r="D180" s="322"/>
      <c r="E180" s="322"/>
      <c r="F180" s="322"/>
      <c r="G180" s="322"/>
      <c r="H180" s="322"/>
      <c r="I180" s="322"/>
      <c r="J180" s="322"/>
      <c r="K180" s="322"/>
      <c r="L180" s="323"/>
    </row>
    <row r="181" spans="1:12" s="117" customFormat="1" ht="268.89999999999998" customHeight="1" x14ac:dyDescent="0.2">
      <c r="A181" s="288" t="s">
        <v>275</v>
      </c>
      <c r="B181" s="289"/>
      <c r="C181" s="242" t="s">
        <v>190</v>
      </c>
      <c r="D181" s="294" t="s">
        <v>276</v>
      </c>
      <c r="E181" s="255">
        <v>39520000</v>
      </c>
      <c r="F181" s="242" t="s">
        <v>238</v>
      </c>
      <c r="G181" s="119" t="s">
        <v>451</v>
      </c>
      <c r="H181" s="118" t="s">
        <v>699</v>
      </c>
      <c r="I181" s="120">
        <v>542257.81000000006</v>
      </c>
      <c r="J181" s="328" t="s">
        <v>620</v>
      </c>
      <c r="K181" s="329"/>
      <c r="L181" s="330"/>
    </row>
    <row r="182" spans="1:12" s="117" customFormat="1" ht="131.44999999999999" customHeight="1" x14ac:dyDescent="0.2">
      <c r="A182" s="290"/>
      <c r="B182" s="291"/>
      <c r="C182" s="243"/>
      <c r="D182" s="295"/>
      <c r="E182" s="256"/>
      <c r="F182" s="243"/>
      <c r="G182" s="119" t="s">
        <v>519</v>
      </c>
      <c r="H182" s="118" t="s">
        <v>520</v>
      </c>
      <c r="I182" s="120">
        <v>12000</v>
      </c>
      <c r="J182" s="328" t="s">
        <v>619</v>
      </c>
      <c r="K182" s="329"/>
      <c r="L182" s="330"/>
    </row>
    <row r="183" spans="1:12" s="117" customFormat="1" ht="138" customHeight="1" x14ac:dyDescent="0.2">
      <c r="A183" s="290"/>
      <c r="B183" s="291"/>
      <c r="C183" s="243"/>
      <c r="D183" s="295"/>
      <c r="E183" s="256"/>
      <c r="F183" s="243"/>
      <c r="G183" s="119" t="s">
        <v>435</v>
      </c>
      <c r="H183" s="118" t="s">
        <v>532</v>
      </c>
      <c r="I183" s="120">
        <v>309858</v>
      </c>
      <c r="J183" s="328" t="s">
        <v>729</v>
      </c>
      <c r="K183" s="329"/>
      <c r="L183" s="330"/>
    </row>
    <row r="184" spans="1:12" s="117" customFormat="1" ht="45.6" customHeight="1" x14ac:dyDescent="0.2">
      <c r="A184" s="290"/>
      <c r="B184" s="291"/>
      <c r="C184" s="243"/>
      <c r="D184" s="295"/>
      <c r="E184" s="256"/>
      <c r="F184" s="243"/>
      <c r="G184" s="278" t="s">
        <v>427</v>
      </c>
      <c r="H184" s="376" t="s">
        <v>663</v>
      </c>
      <c r="I184" s="377">
        <v>62500</v>
      </c>
      <c r="J184" s="357" t="s">
        <v>476</v>
      </c>
      <c r="K184" s="357"/>
      <c r="L184" s="357"/>
    </row>
    <row r="185" spans="1:12" s="117" customFormat="1" ht="22.9" customHeight="1" x14ac:dyDescent="0.2">
      <c r="A185" s="290"/>
      <c r="B185" s="291"/>
      <c r="C185" s="243"/>
      <c r="D185" s="295"/>
      <c r="E185" s="256"/>
      <c r="F185" s="243"/>
      <c r="G185" s="278"/>
      <c r="H185" s="376"/>
      <c r="I185" s="377"/>
      <c r="J185" s="357"/>
      <c r="K185" s="357"/>
      <c r="L185" s="357"/>
    </row>
    <row r="186" spans="1:12" s="117" customFormat="1" ht="22.9" customHeight="1" x14ac:dyDescent="0.2">
      <c r="A186" s="290"/>
      <c r="B186" s="291"/>
      <c r="C186" s="243"/>
      <c r="D186" s="295"/>
      <c r="E186" s="256"/>
      <c r="F186" s="243"/>
      <c r="G186" s="278"/>
      <c r="H186" s="376"/>
      <c r="I186" s="377"/>
      <c r="J186" s="357"/>
      <c r="K186" s="357"/>
      <c r="L186" s="357"/>
    </row>
    <row r="187" spans="1:12" s="117" customFormat="1" ht="47.45" customHeight="1" x14ac:dyDescent="0.2">
      <c r="A187" s="290"/>
      <c r="B187" s="291"/>
      <c r="C187" s="243"/>
      <c r="D187" s="295"/>
      <c r="E187" s="256"/>
      <c r="F187" s="243"/>
      <c r="G187" s="278"/>
      <c r="H187" s="376"/>
      <c r="I187" s="377"/>
      <c r="J187" s="357"/>
      <c r="K187" s="357"/>
      <c r="L187" s="357"/>
    </row>
    <row r="188" spans="1:12" s="117" customFormat="1" ht="57.6" hidden="1" customHeight="1" x14ac:dyDescent="0.2">
      <c r="A188" s="290"/>
      <c r="B188" s="291"/>
      <c r="C188" s="243"/>
      <c r="D188" s="295"/>
      <c r="E188" s="256"/>
      <c r="F188" s="243"/>
      <c r="G188" s="278"/>
      <c r="H188" s="376"/>
      <c r="I188" s="377"/>
      <c r="J188" s="357"/>
      <c r="K188" s="357"/>
      <c r="L188" s="357"/>
    </row>
    <row r="189" spans="1:12" s="117" customFormat="1" ht="34.9" customHeight="1" x14ac:dyDescent="0.2">
      <c r="A189" s="290"/>
      <c r="B189" s="291"/>
      <c r="C189" s="243"/>
      <c r="D189" s="295"/>
      <c r="E189" s="256"/>
      <c r="F189" s="243"/>
      <c r="G189" s="242" t="s">
        <v>440</v>
      </c>
      <c r="H189" s="331" t="s">
        <v>503</v>
      </c>
      <c r="I189" s="255">
        <v>30000</v>
      </c>
      <c r="J189" s="297" t="s">
        <v>502</v>
      </c>
      <c r="K189" s="298"/>
      <c r="L189" s="299"/>
    </row>
    <row r="190" spans="1:12" s="117" customFormat="1" ht="31.9" customHeight="1" x14ac:dyDescent="0.2">
      <c r="A190" s="290"/>
      <c r="B190" s="291"/>
      <c r="C190" s="243"/>
      <c r="D190" s="295"/>
      <c r="E190" s="256"/>
      <c r="F190" s="243"/>
      <c r="G190" s="243"/>
      <c r="H190" s="332"/>
      <c r="I190" s="256"/>
      <c r="J190" s="300"/>
      <c r="K190" s="301"/>
      <c r="L190" s="302"/>
    </row>
    <row r="191" spans="1:12" s="117" customFormat="1" ht="22.9" customHeight="1" x14ac:dyDescent="0.2">
      <c r="A191" s="290"/>
      <c r="B191" s="291"/>
      <c r="C191" s="243"/>
      <c r="D191" s="295"/>
      <c r="E191" s="256"/>
      <c r="F191" s="243"/>
      <c r="G191" s="243"/>
      <c r="H191" s="332"/>
      <c r="I191" s="256"/>
      <c r="J191" s="300"/>
      <c r="K191" s="301"/>
      <c r="L191" s="302"/>
    </row>
    <row r="192" spans="1:12" s="117" customFormat="1" ht="22.15" customHeight="1" x14ac:dyDescent="0.2">
      <c r="A192" s="290"/>
      <c r="B192" s="291"/>
      <c r="C192" s="243"/>
      <c r="D192" s="295"/>
      <c r="E192" s="256"/>
      <c r="F192" s="243"/>
      <c r="G192" s="243"/>
      <c r="H192" s="332"/>
      <c r="I192" s="256"/>
      <c r="J192" s="300"/>
      <c r="K192" s="301"/>
      <c r="L192" s="302"/>
    </row>
    <row r="193" spans="1:12" s="117" customFormat="1" ht="13.9" hidden="1" customHeight="1" x14ac:dyDescent="0.2">
      <c r="A193" s="290"/>
      <c r="B193" s="291"/>
      <c r="C193" s="243"/>
      <c r="D193" s="295"/>
      <c r="E193" s="256"/>
      <c r="F193" s="243"/>
      <c r="G193" s="243"/>
      <c r="H193" s="332"/>
      <c r="I193" s="256"/>
      <c r="J193" s="300"/>
      <c r="K193" s="301"/>
      <c r="L193" s="302"/>
    </row>
    <row r="194" spans="1:12" s="117" customFormat="1" ht="12.6" hidden="1" customHeight="1" x14ac:dyDescent="0.2">
      <c r="A194" s="290"/>
      <c r="B194" s="291"/>
      <c r="C194" s="243"/>
      <c r="D194" s="295"/>
      <c r="E194" s="256"/>
      <c r="F194" s="243"/>
      <c r="G194" s="243"/>
      <c r="H194" s="332"/>
      <c r="I194" s="256"/>
      <c r="J194" s="300"/>
      <c r="K194" s="301"/>
      <c r="L194" s="302"/>
    </row>
    <row r="195" spans="1:12" s="117" customFormat="1" ht="20.45" customHeight="1" x14ac:dyDescent="0.2">
      <c r="A195" s="290"/>
      <c r="B195" s="291"/>
      <c r="C195" s="243"/>
      <c r="D195" s="295"/>
      <c r="E195" s="256"/>
      <c r="F195" s="243"/>
      <c r="G195" s="243"/>
      <c r="H195" s="332"/>
      <c r="I195" s="256"/>
      <c r="J195" s="300"/>
      <c r="K195" s="301"/>
      <c r="L195" s="302"/>
    </row>
    <row r="196" spans="1:12" s="117" customFormat="1" ht="18" customHeight="1" x14ac:dyDescent="0.2">
      <c r="A196" s="290"/>
      <c r="B196" s="291"/>
      <c r="C196" s="243"/>
      <c r="D196" s="295"/>
      <c r="E196" s="256"/>
      <c r="F196" s="243"/>
      <c r="G196" s="243"/>
      <c r="H196" s="332"/>
      <c r="I196" s="256"/>
      <c r="J196" s="300"/>
      <c r="K196" s="301"/>
      <c r="L196" s="302"/>
    </row>
    <row r="197" spans="1:12" s="117" customFormat="1" ht="5.45" hidden="1" customHeight="1" x14ac:dyDescent="0.2">
      <c r="A197" s="290"/>
      <c r="B197" s="291"/>
      <c r="C197" s="243"/>
      <c r="D197" s="295"/>
      <c r="E197" s="256"/>
      <c r="F197" s="243"/>
      <c r="G197" s="244"/>
      <c r="H197" s="333"/>
      <c r="I197" s="264"/>
      <c r="J197" s="303"/>
      <c r="K197" s="304"/>
      <c r="L197" s="305"/>
    </row>
    <row r="198" spans="1:12" s="117" customFormat="1" ht="35.450000000000003" customHeight="1" x14ac:dyDescent="0.2">
      <c r="A198" s="290"/>
      <c r="B198" s="291"/>
      <c r="C198" s="243"/>
      <c r="D198" s="295"/>
      <c r="E198" s="256"/>
      <c r="F198" s="243"/>
      <c r="G198" s="358" t="s">
        <v>491</v>
      </c>
      <c r="H198" s="361" t="s">
        <v>709</v>
      </c>
      <c r="I198" s="364">
        <v>0</v>
      </c>
      <c r="J198" s="367" t="s">
        <v>422</v>
      </c>
      <c r="K198" s="368"/>
      <c r="L198" s="369"/>
    </row>
    <row r="199" spans="1:12" s="117" customFormat="1" ht="38.450000000000003" customHeight="1" x14ac:dyDescent="0.2">
      <c r="A199" s="290"/>
      <c r="B199" s="291"/>
      <c r="C199" s="243"/>
      <c r="D199" s="295"/>
      <c r="E199" s="256"/>
      <c r="F199" s="243"/>
      <c r="G199" s="359"/>
      <c r="H199" s="362"/>
      <c r="I199" s="365"/>
      <c r="J199" s="370"/>
      <c r="K199" s="371"/>
      <c r="L199" s="372"/>
    </row>
    <row r="200" spans="1:12" s="117" customFormat="1" ht="13.9" customHeight="1" x14ac:dyDescent="0.2">
      <c r="A200" s="290"/>
      <c r="B200" s="291"/>
      <c r="C200" s="243"/>
      <c r="D200" s="295"/>
      <c r="E200" s="256"/>
      <c r="F200" s="243"/>
      <c r="G200" s="359"/>
      <c r="H200" s="362"/>
      <c r="I200" s="365"/>
      <c r="J200" s="370"/>
      <c r="K200" s="371"/>
      <c r="L200" s="372"/>
    </row>
    <row r="201" spans="1:12" s="117" customFormat="1" ht="22.9" hidden="1" customHeight="1" x14ac:dyDescent="0.2">
      <c r="A201" s="290"/>
      <c r="B201" s="291"/>
      <c r="C201" s="243"/>
      <c r="D201" s="295"/>
      <c r="E201" s="256"/>
      <c r="F201" s="243"/>
      <c r="G201" s="359"/>
      <c r="H201" s="362"/>
      <c r="I201" s="365"/>
      <c r="J201" s="370"/>
      <c r="K201" s="371"/>
      <c r="L201" s="372"/>
    </row>
    <row r="202" spans="1:12" ht="15.6" hidden="1" customHeight="1" x14ac:dyDescent="0.2">
      <c r="A202" s="290"/>
      <c r="B202" s="291"/>
      <c r="C202" s="243"/>
      <c r="D202" s="295"/>
      <c r="E202" s="256"/>
      <c r="F202" s="243"/>
      <c r="G202" s="359"/>
      <c r="H202" s="362"/>
      <c r="I202" s="365"/>
      <c r="J202" s="370"/>
      <c r="K202" s="371"/>
      <c r="L202" s="372"/>
    </row>
    <row r="203" spans="1:12" ht="19.149999999999999" hidden="1" customHeight="1" x14ac:dyDescent="0.2">
      <c r="A203" s="290"/>
      <c r="B203" s="291"/>
      <c r="C203" s="243"/>
      <c r="D203" s="295"/>
      <c r="E203" s="256"/>
      <c r="F203" s="243"/>
      <c r="G203" s="359"/>
      <c r="H203" s="362"/>
      <c r="I203" s="365"/>
      <c r="J203" s="370"/>
      <c r="K203" s="371"/>
      <c r="L203" s="372"/>
    </row>
    <row r="204" spans="1:12" ht="11.45" customHeight="1" x14ac:dyDescent="0.2">
      <c r="A204" s="290"/>
      <c r="B204" s="291"/>
      <c r="C204" s="243"/>
      <c r="D204" s="295"/>
      <c r="E204" s="256"/>
      <c r="F204" s="243"/>
      <c r="G204" s="359"/>
      <c r="H204" s="362"/>
      <c r="I204" s="365"/>
      <c r="J204" s="370"/>
      <c r="K204" s="371"/>
      <c r="L204" s="372"/>
    </row>
    <row r="205" spans="1:12" ht="10.9" customHeight="1" x14ac:dyDescent="0.2">
      <c r="A205" s="290"/>
      <c r="B205" s="291"/>
      <c r="C205" s="243"/>
      <c r="D205" s="295"/>
      <c r="E205" s="256"/>
      <c r="F205" s="243"/>
      <c r="G205" s="359"/>
      <c r="H205" s="362"/>
      <c r="I205" s="365"/>
      <c r="J205" s="370"/>
      <c r="K205" s="371"/>
      <c r="L205" s="372"/>
    </row>
    <row r="206" spans="1:12" ht="9.6" customHeight="1" x14ac:dyDescent="0.2">
      <c r="A206" s="292"/>
      <c r="B206" s="293"/>
      <c r="C206" s="244"/>
      <c r="D206" s="296"/>
      <c r="E206" s="264"/>
      <c r="F206" s="244"/>
      <c r="G206" s="360"/>
      <c r="H206" s="363"/>
      <c r="I206" s="366"/>
      <c r="J206" s="373"/>
      <c r="K206" s="374"/>
      <c r="L206" s="375"/>
    </row>
    <row r="207" spans="1:12" ht="37.5" customHeight="1" x14ac:dyDescent="0.2">
      <c r="A207" s="315" t="s">
        <v>230</v>
      </c>
      <c r="B207" s="316"/>
      <c r="C207" s="316"/>
      <c r="D207" s="316"/>
      <c r="E207" s="316"/>
      <c r="F207" s="316"/>
      <c r="G207" s="316"/>
      <c r="H207" s="316"/>
      <c r="I207" s="316"/>
      <c r="J207" s="316"/>
      <c r="K207" s="316"/>
      <c r="L207" s="317"/>
    </row>
    <row r="208" spans="1:12" ht="15" customHeight="1" x14ac:dyDescent="0.2">
      <c r="A208" s="318"/>
      <c r="B208" s="319"/>
      <c r="C208" s="319"/>
      <c r="D208" s="319"/>
      <c r="E208" s="319"/>
      <c r="F208" s="319"/>
      <c r="G208" s="319"/>
      <c r="H208" s="319"/>
      <c r="I208" s="319"/>
      <c r="J208" s="319"/>
      <c r="K208" s="319"/>
      <c r="L208" s="320"/>
    </row>
    <row r="209" spans="1:12" ht="6" customHeight="1" x14ac:dyDescent="0.2">
      <c r="A209" s="321"/>
      <c r="B209" s="322"/>
      <c r="C209" s="322"/>
      <c r="D209" s="322"/>
      <c r="E209" s="322"/>
      <c r="F209" s="322"/>
      <c r="G209" s="322"/>
      <c r="H209" s="322"/>
      <c r="I209" s="322"/>
      <c r="J209" s="322"/>
      <c r="K209" s="322"/>
      <c r="L209" s="323"/>
    </row>
    <row r="210" spans="1:12" ht="49.5" customHeight="1" x14ac:dyDescent="0.2">
      <c r="A210" s="288" t="s">
        <v>277</v>
      </c>
      <c r="B210" s="289"/>
      <c r="C210" s="242" t="s">
        <v>190</v>
      </c>
      <c r="D210" s="294" t="s">
        <v>278</v>
      </c>
      <c r="E210" s="255">
        <v>6224699.71</v>
      </c>
      <c r="F210" s="242" t="s">
        <v>238</v>
      </c>
      <c r="G210" s="242" t="s">
        <v>456</v>
      </c>
      <c r="H210" s="294" t="s">
        <v>635</v>
      </c>
      <c r="I210" s="306">
        <v>0</v>
      </c>
      <c r="J210" s="297" t="s">
        <v>422</v>
      </c>
      <c r="K210" s="298"/>
      <c r="L210" s="299"/>
    </row>
    <row r="211" spans="1:12" ht="37.5" customHeight="1" x14ac:dyDescent="0.2">
      <c r="A211" s="290"/>
      <c r="B211" s="291"/>
      <c r="C211" s="243"/>
      <c r="D211" s="295"/>
      <c r="E211" s="243"/>
      <c r="F211" s="243"/>
      <c r="G211" s="243"/>
      <c r="H211" s="295"/>
      <c r="I211" s="307"/>
      <c r="J211" s="300"/>
      <c r="K211" s="301"/>
      <c r="L211" s="302"/>
    </row>
    <row r="212" spans="1:12" ht="36.75" customHeight="1" x14ac:dyDescent="0.2">
      <c r="A212" s="292"/>
      <c r="B212" s="293"/>
      <c r="C212" s="244"/>
      <c r="D212" s="296"/>
      <c r="E212" s="244"/>
      <c r="F212" s="244"/>
      <c r="G212" s="244"/>
      <c r="H212" s="296"/>
      <c r="I212" s="308"/>
      <c r="J212" s="303"/>
      <c r="K212" s="304"/>
      <c r="L212" s="305"/>
    </row>
    <row r="213" spans="1:12" ht="51.75" customHeight="1" x14ac:dyDescent="0.2">
      <c r="A213" s="288" t="s">
        <v>279</v>
      </c>
      <c r="B213" s="289"/>
      <c r="C213" s="242" t="s">
        <v>190</v>
      </c>
      <c r="D213" s="294" t="s">
        <v>280</v>
      </c>
      <c r="E213" s="255">
        <v>3300000</v>
      </c>
      <c r="F213" s="242" t="s">
        <v>634</v>
      </c>
      <c r="G213" s="242" t="s">
        <v>432</v>
      </c>
      <c r="H213" s="294" t="s">
        <v>664</v>
      </c>
      <c r="I213" s="255">
        <v>2637061.5499999998</v>
      </c>
      <c r="J213" s="288" t="s">
        <v>610</v>
      </c>
      <c r="K213" s="312"/>
      <c r="L213" s="289"/>
    </row>
    <row r="214" spans="1:12" ht="29.25" customHeight="1" x14ac:dyDescent="0.2">
      <c r="A214" s="290"/>
      <c r="B214" s="291"/>
      <c r="C214" s="243"/>
      <c r="D214" s="295"/>
      <c r="E214" s="256"/>
      <c r="F214" s="243"/>
      <c r="G214" s="243"/>
      <c r="H214" s="295"/>
      <c r="I214" s="256"/>
      <c r="J214" s="290"/>
      <c r="K214" s="313"/>
      <c r="L214" s="291"/>
    </row>
    <row r="215" spans="1:12" ht="75" hidden="1" customHeight="1" x14ac:dyDescent="0.2">
      <c r="A215" s="290"/>
      <c r="B215" s="291"/>
      <c r="C215" s="243"/>
      <c r="D215" s="295"/>
      <c r="E215" s="256"/>
      <c r="F215" s="243"/>
      <c r="G215" s="243"/>
      <c r="H215" s="295"/>
      <c r="I215" s="256"/>
      <c r="J215" s="290"/>
      <c r="K215" s="313"/>
      <c r="L215" s="291"/>
    </row>
    <row r="216" spans="1:12" ht="24" customHeight="1" x14ac:dyDescent="0.2">
      <c r="A216" s="290"/>
      <c r="B216" s="291"/>
      <c r="C216" s="243"/>
      <c r="D216" s="295"/>
      <c r="E216" s="256"/>
      <c r="F216" s="243"/>
      <c r="G216" s="243"/>
      <c r="H216" s="295"/>
      <c r="I216" s="256"/>
      <c r="J216" s="290"/>
      <c r="K216" s="313"/>
      <c r="L216" s="291"/>
    </row>
    <row r="217" spans="1:12" ht="7.5" hidden="1" customHeight="1" x14ac:dyDescent="0.2">
      <c r="A217" s="290"/>
      <c r="B217" s="291"/>
      <c r="C217" s="243"/>
      <c r="D217" s="295"/>
      <c r="E217" s="256"/>
      <c r="F217" s="243"/>
      <c r="G217" s="243"/>
      <c r="H217" s="295"/>
      <c r="I217" s="256"/>
      <c r="J217" s="290"/>
      <c r="K217" s="313"/>
      <c r="L217" s="291"/>
    </row>
    <row r="218" spans="1:12" ht="2.25" hidden="1" customHeight="1" x14ac:dyDescent="0.2">
      <c r="A218" s="290"/>
      <c r="B218" s="291"/>
      <c r="C218" s="243"/>
      <c r="D218" s="295"/>
      <c r="E218" s="256"/>
      <c r="F218" s="243"/>
      <c r="G218" s="243"/>
      <c r="H218" s="295"/>
      <c r="I218" s="256"/>
      <c r="J218" s="290"/>
      <c r="K218" s="313"/>
      <c r="L218" s="291"/>
    </row>
    <row r="219" spans="1:12" ht="12" hidden="1" customHeight="1" x14ac:dyDescent="0.2">
      <c r="A219" s="290"/>
      <c r="B219" s="291"/>
      <c r="C219" s="243"/>
      <c r="D219" s="295"/>
      <c r="E219" s="256"/>
      <c r="F219" s="243"/>
      <c r="G219" s="243"/>
      <c r="H219" s="295"/>
      <c r="I219" s="256"/>
      <c r="J219" s="290"/>
      <c r="K219" s="313"/>
      <c r="L219" s="291"/>
    </row>
    <row r="220" spans="1:12" ht="88.5" hidden="1" customHeight="1" x14ac:dyDescent="0.2">
      <c r="A220" s="290"/>
      <c r="B220" s="291"/>
      <c r="C220" s="243"/>
      <c r="D220" s="295"/>
      <c r="E220" s="256"/>
      <c r="F220" s="243"/>
      <c r="G220" s="243"/>
      <c r="H220" s="295"/>
      <c r="I220" s="256"/>
      <c r="J220" s="290"/>
      <c r="K220" s="313"/>
      <c r="L220" s="291"/>
    </row>
    <row r="221" spans="1:12" ht="88.5" hidden="1" customHeight="1" x14ac:dyDescent="0.2">
      <c r="A221" s="292"/>
      <c r="B221" s="293"/>
      <c r="C221" s="244"/>
      <c r="D221" s="296"/>
      <c r="E221" s="264"/>
      <c r="F221" s="244"/>
      <c r="G221" s="244"/>
      <c r="H221" s="296"/>
      <c r="I221" s="264"/>
      <c r="J221" s="292"/>
      <c r="K221" s="314"/>
      <c r="L221" s="293"/>
    </row>
    <row r="222" spans="1:12" ht="37.5" customHeight="1" x14ac:dyDescent="0.2">
      <c r="A222" s="288" t="s">
        <v>364</v>
      </c>
      <c r="B222" s="289"/>
      <c r="C222" s="242" t="s">
        <v>190</v>
      </c>
      <c r="D222" s="294" t="s">
        <v>281</v>
      </c>
      <c r="E222" s="255">
        <v>25000000</v>
      </c>
      <c r="F222" s="242" t="s">
        <v>238</v>
      </c>
      <c r="G222" s="242" t="s">
        <v>740</v>
      </c>
      <c r="H222" s="294" t="s">
        <v>665</v>
      </c>
      <c r="I222" s="255">
        <v>39500</v>
      </c>
      <c r="J222" s="297" t="s">
        <v>531</v>
      </c>
      <c r="K222" s="298"/>
      <c r="L222" s="299"/>
    </row>
    <row r="223" spans="1:12" ht="37.5" customHeight="1" x14ac:dyDescent="0.2">
      <c r="A223" s="290"/>
      <c r="B223" s="291"/>
      <c r="C223" s="243"/>
      <c r="D223" s="295"/>
      <c r="E223" s="243"/>
      <c r="F223" s="243"/>
      <c r="G223" s="243"/>
      <c r="H223" s="295"/>
      <c r="I223" s="256"/>
      <c r="J223" s="300"/>
      <c r="K223" s="301"/>
      <c r="L223" s="302"/>
    </row>
    <row r="224" spans="1:12" ht="98.25" customHeight="1" x14ac:dyDescent="0.2">
      <c r="A224" s="292"/>
      <c r="B224" s="293"/>
      <c r="C224" s="244"/>
      <c r="D224" s="296"/>
      <c r="E224" s="244"/>
      <c r="F224" s="244"/>
      <c r="G224" s="244"/>
      <c r="H224" s="296"/>
      <c r="I224" s="264"/>
      <c r="J224" s="303"/>
      <c r="K224" s="304"/>
      <c r="L224" s="305"/>
    </row>
    <row r="225" spans="1:12" ht="37.5" customHeight="1" x14ac:dyDescent="0.2">
      <c r="A225" s="288" t="s">
        <v>282</v>
      </c>
      <c r="B225" s="289"/>
      <c r="C225" s="242" t="s">
        <v>283</v>
      </c>
      <c r="D225" s="294" t="s">
        <v>284</v>
      </c>
      <c r="E225" s="255">
        <v>1000000</v>
      </c>
      <c r="F225" s="242" t="s">
        <v>238</v>
      </c>
      <c r="G225" s="242" t="s">
        <v>684</v>
      </c>
      <c r="H225" s="294" t="s">
        <v>633</v>
      </c>
      <c r="I225" s="255">
        <v>0</v>
      </c>
      <c r="J225" s="297" t="s">
        <v>422</v>
      </c>
      <c r="K225" s="298"/>
      <c r="L225" s="299"/>
    </row>
    <row r="226" spans="1:12" ht="37.5" customHeight="1" x14ac:dyDescent="0.2">
      <c r="A226" s="290"/>
      <c r="B226" s="291"/>
      <c r="C226" s="243"/>
      <c r="D226" s="295"/>
      <c r="E226" s="243"/>
      <c r="F226" s="243"/>
      <c r="G226" s="243"/>
      <c r="H226" s="295"/>
      <c r="I226" s="256"/>
      <c r="J226" s="300"/>
      <c r="K226" s="301"/>
      <c r="L226" s="302"/>
    </row>
    <row r="227" spans="1:12" ht="76.900000000000006" customHeight="1" x14ac:dyDescent="0.2">
      <c r="A227" s="292"/>
      <c r="B227" s="293"/>
      <c r="C227" s="244"/>
      <c r="D227" s="296"/>
      <c r="E227" s="244"/>
      <c r="F227" s="244"/>
      <c r="G227" s="244"/>
      <c r="H227" s="296"/>
      <c r="I227" s="264"/>
      <c r="J227" s="303"/>
      <c r="K227" s="304"/>
      <c r="L227" s="305"/>
    </row>
    <row r="228" spans="1:12" ht="37.5" customHeight="1" x14ac:dyDescent="0.2">
      <c r="A228" s="288" t="s">
        <v>285</v>
      </c>
      <c r="B228" s="289"/>
      <c r="C228" s="242" t="s">
        <v>283</v>
      </c>
      <c r="D228" s="294" t="s">
        <v>286</v>
      </c>
      <c r="E228" s="255">
        <v>1000000</v>
      </c>
      <c r="F228" s="242" t="s">
        <v>315</v>
      </c>
      <c r="G228" s="242" t="s">
        <v>684</v>
      </c>
      <c r="H228" s="294" t="s">
        <v>583</v>
      </c>
      <c r="I228" s="255">
        <v>0</v>
      </c>
      <c r="J228" s="297" t="s">
        <v>422</v>
      </c>
      <c r="K228" s="298"/>
      <c r="L228" s="299"/>
    </row>
    <row r="229" spans="1:12" ht="37.5" customHeight="1" x14ac:dyDescent="0.2">
      <c r="A229" s="290"/>
      <c r="B229" s="291"/>
      <c r="C229" s="243"/>
      <c r="D229" s="295"/>
      <c r="E229" s="243"/>
      <c r="F229" s="243"/>
      <c r="G229" s="243"/>
      <c r="H229" s="295"/>
      <c r="I229" s="256"/>
      <c r="J229" s="300"/>
      <c r="K229" s="301"/>
      <c r="L229" s="302"/>
    </row>
    <row r="230" spans="1:12" ht="66" customHeight="1" x14ac:dyDescent="0.2">
      <c r="A230" s="292"/>
      <c r="B230" s="293"/>
      <c r="C230" s="244"/>
      <c r="D230" s="296"/>
      <c r="E230" s="244"/>
      <c r="F230" s="244"/>
      <c r="G230" s="244"/>
      <c r="H230" s="296"/>
      <c r="I230" s="264"/>
      <c r="J230" s="303"/>
      <c r="K230" s="304"/>
      <c r="L230" s="305"/>
    </row>
    <row r="231" spans="1:12" ht="129" customHeight="1" x14ac:dyDescent="0.2">
      <c r="A231" s="288" t="s">
        <v>287</v>
      </c>
      <c r="B231" s="289"/>
      <c r="C231" s="242" t="s">
        <v>283</v>
      </c>
      <c r="D231" s="294" t="s">
        <v>288</v>
      </c>
      <c r="E231" s="242" t="s">
        <v>289</v>
      </c>
      <c r="F231" s="242" t="s">
        <v>238</v>
      </c>
      <c r="G231" s="103" t="s">
        <v>457</v>
      </c>
      <c r="H231" s="104" t="s">
        <v>666</v>
      </c>
      <c r="I231" s="94">
        <v>3680877.78</v>
      </c>
      <c r="J231" s="325" t="s">
        <v>484</v>
      </c>
      <c r="K231" s="326"/>
      <c r="L231" s="327"/>
    </row>
    <row r="232" spans="1:12" ht="193.5" customHeight="1" x14ac:dyDescent="0.2">
      <c r="A232" s="290"/>
      <c r="B232" s="291"/>
      <c r="C232" s="243"/>
      <c r="D232" s="295"/>
      <c r="E232" s="243"/>
      <c r="F232" s="243"/>
      <c r="G232" s="103" t="s">
        <v>458</v>
      </c>
      <c r="H232" s="104" t="s">
        <v>667</v>
      </c>
      <c r="I232" s="94">
        <v>385254.44</v>
      </c>
      <c r="J232" s="325" t="s">
        <v>493</v>
      </c>
      <c r="K232" s="326"/>
      <c r="L232" s="327"/>
    </row>
    <row r="233" spans="1:12" ht="259.5" customHeight="1" x14ac:dyDescent="0.2">
      <c r="A233" s="292"/>
      <c r="B233" s="293"/>
      <c r="C233" s="244"/>
      <c r="D233" s="296"/>
      <c r="E233" s="244"/>
      <c r="F233" s="244"/>
      <c r="G233" s="103" t="s">
        <v>433</v>
      </c>
      <c r="H233" s="105" t="s">
        <v>637</v>
      </c>
      <c r="I233" s="94">
        <v>88115.35</v>
      </c>
      <c r="J233" s="325" t="s">
        <v>501</v>
      </c>
      <c r="K233" s="326"/>
      <c r="L233" s="327"/>
    </row>
    <row r="234" spans="1:12" ht="37.5" customHeight="1" x14ac:dyDescent="0.2">
      <c r="A234" s="315" t="s">
        <v>231</v>
      </c>
      <c r="B234" s="316"/>
      <c r="C234" s="316"/>
      <c r="D234" s="316"/>
      <c r="E234" s="316"/>
      <c r="F234" s="316"/>
      <c r="G234" s="316"/>
      <c r="H234" s="316"/>
      <c r="I234" s="316"/>
      <c r="J234" s="316"/>
      <c r="K234" s="316"/>
      <c r="L234" s="317"/>
    </row>
    <row r="235" spans="1:12" ht="14.25" customHeight="1" x14ac:dyDescent="0.2">
      <c r="A235" s="318"/>
      <c r="B235" s="319"/>
      <c r="C235" s="319"/>
      <c r="D235" s="319"/>
      <c r="E235" s="319"/>
      <c r="F235" s="319"/>
      <c r="G235" s="319"/>
      <c r="H235" s="319"/>
      <c r="I235" s="319"/>
      <c r="J235" s="319"/>
      <c r="K235" s="319"/>
      <c r="L235" s="320"/>
    </row>
    <row r="236" spans="1:12" ht="7.5" customHeight="1" x14ac:dyDescent="0.2">
      <c r="A236" s="321"/>
      <c r="B236" s="322"/>
      <c r="C236" s="322"/>
      <c r="D236" s="322"/>
      <c r="E236" s="322"/>
      <c r="F236" s="322"/>
      <c r="G236" s="322"/>
      <c r="H236" s="322"/>
      <c r="I236" s="322"/>
      <c r="J236" s="322"/>
      <c r="K236" s="322"/>
      <c r="L236" s="323"/>
    </row>
    <row r="237" spans="1:12" ht="21" customHeight="1" x14ac:dyDescent="0.2">
      <c r="A237" s="288" t="s">
        <v>290</v>
      </c>
      <c r="B237" s="289"/>
      <c r="C237" s="242" t="s">
        <v>291</v>
      </c>
      <c r="D237" s="294" t="s">
        <v>292</v>
      </c>
      <c r="E237" s="255">
        <v>398168.43</v>
      </c>
      <c r="F237" s="242" t="s">
        <v>238</v>
      </c>
      <c r="G237" s="242" t="s">
        <v>477</v>
      </c>
      <c r="H237" s="294" t="s">
        <v>721</v>
      </c>
      <c r="I237" s="255">
        <v>138318.5</v>
      </c>
      <c r="J237" s="297" t="s">
        <v>478</v>
      </c>
      <c r="K237" s="298"/>
      <c r="L237" s="299"/>
    </row>
    <row r="238" spans="1:12" ht="15" customHeight="1" x14ac:dyDescent="0.2">
      <c r="A238" s="290"/>
      <c r="B238" s="291"/>
      <c r="C238" s="243"/>
      <c r="D238" s="295"/>
      <c r="E238" s="256"/>
      <c r="F238" s="243"/>
      <c r="G238" s="243"/>
      <c r="H238" s="295"/>
      <c r="I238" s="256"/>
      <c r="J238" s="300"/>
      <c r="K238" s="301"/>
      <c r="L238" s="302"/>
    </row>
    <row r="239" spans="1:12" ht="11.45" customHeight="1" x14ac:dyDescent="0.2">
      <c r="A239" s="290"/>
      <c r="B239" s="291"/>
      <c r="C239" s="243"/>
      <c r="D239" s="295"/>
      <c r="E239" s="256"/>
      <c r="F239" s="243"/>
      <c r="G239" s="243"/>
      <c r="H239" s="295"/>
      <c r="I239" s="256"/>
      <c r="J239" s="300"/>
      <c r="K239" s="301"/>
      <c r="L239" s="302"/>
    </row>
    <row r="240" spans="1:12" ht="13.15" customHeight="1" x14ac:dyDescent="0.2">
      <c r="A240" s="290"/>
      <c r="B240" s="291"/>
      <c r="C240" s="243"/>
      <c r="D240" s="295"/>
      <c r="E240" s="256"/>
      <c r="F240" s="243"/>
      <c r="G240" s="243"/>
      <c r="H240" s="295"/>
      <c r="I240" s="256"/>
      <c r="J240" s="300"/>
      <c r="K240" s="301"/>
      <c r="L240" s="302"/>
    </row>
    <row r="241" spans="1:12" ht="9" customHeight="1" x14ac:dyDescent="0.2">
      <c r="A241" s="290"/>
      <c r="B241" s="291"/>
      <c r="C241" s="243"/>
      <c r="D241" s="295"/>
      <c r="E241" s="256"/>
      <c r="F241" s="243"/>
      <c r="G241" s="243"/>
      <c r="H241" s="295"/>
      <c r="I241" s="256"/>
      <c r="J241" s="300"/>
      <c r="K241" s="301"/>
      <c r="L241" s="302"/>
    </row>
    <row r="242" spans="1:12" ht="91.9" customHeight="1" x14ac:dyDescent="0.2">
      <c r="A242" s="290"/>
      <c r="B242" s="291"/>
      <c r="C242" s="243"/>
      <c r="D242" s="295"/>
      <c r="E242" s="243"/>
      <c r="F242" s="243"/>
      <c r="G242" s="243"/>
      <c r="H242" s="295"/>
      <c r="I242" s="256"/>
      <c r="J242" s="300"/>
      <c r="K242" s="301"/>
      <c r="L242" s="302"/>
    </row>
    <row r="243" spans="1:12" ht="37.5" customHeight="1" x14ac:dyDescent="0.2">
      <c r="A243" s="290"/>
      <c r="B243" s="291"/>
      <c r="C243" s="243"/>
      <c r="D243" s="295"/>
      <c r="E243" s="243"/>
      <c r="F243" s="243"/>
      <c r="G243" s="243"/>
      <c r="H243" s="295"/>
      <c r="I243" s="256"/>
      <c r="J243" s="300"/>
      <c r="K243" s="301"/>
      <c r="L243" s="302"/>
    </row>
    <row r="244" spans="1:12" ht="57.6" customHeight="1" x14ac:dyDescent="0.2">
      <c r="A244" s="292"/>
      <c r="B244" s="293"/>
      <c r="C244" s="244"/>
      <c r="D244" s="296"/>
      <c r="E244" s="244"/>
      <c r="F244" s="244"/>
      <c r="G244" s="244"/>
      <c r="H244" s="296"/>
      <c r="I244" s="264"/>
      <c r="J244" s="303"/>
      <c r="K244" s="304"/>
      <c r="L244" s="305"/>
    </row>
    <row r="245" spans="1:12" ht="225.75" customHeight="1" x14ac:dyDescent="0.2">
      <c r="A245" s="288" t="s">
        <v>293</v>
      </c>
      <c r="B245" s="289"/>
      <c r="C245" s="242" t="s">
        <v>199</v>
      </c>
      <c r="D245" s="294" t="s">
        <v>294</v>
      </c>
      <c r="E245" s="255">
        <v>199084.21</v>
      </c>
      <c r="F245" s="242" t="s">
        <v>238</v>
      </c>
      <c r="G245" s="96" t="s">
        <v>669</v>
      </c>
      <c r="H245" s="93" t="s">
        <v>668</v>
      </c>
      <c r="I245" s="148">
        <v>1047196.18</v>
      </c>
      <c r="J245" s="325" t="s">
        <v>505</v>
      </c>
      <c r="K245" s="326"/>
      <c r="L245" s="327"/>
    </row>
    <row r="246" spans="1:12" ht="46.9" customHeight="1" x14ac:dyDescent="0.2">
      <c r="A246" s="290"/>
      <c r="B246" s="291"/>
      <c r="C246" s="243"/>
      <c r="D246" s="295"/>
      <c r="E246" s="256"/>
      <c r="F246" s="243"/>
      <c r="G246" s="242" t="s">
        <v>431</v>
      </c>
      <c r="H246" s="294" t="s">
        <v>670</v>
      </c>
      <c r="I246" s="255">
        <v>4280.24</v>
      </c>
      <c r="J246" s="288" t="s">
        <v>518</v>
      </c>
      <c r="K246" s="312"/>
      <c r="L246" s="289"/>
    </row>
    <row r="247" spans="1:12" ht="3.6" customHeight="1" x14ac:dyDescent="0.2">
      <c r="A247" s="290"/>
      <c r="B247" s="291"/>
      <c r="C247" s="243"/>
      <c r="D247" s="295"/>
      <c r="E247" s="256"/>
      <c r="F247" s="243"/>
      <c r="G247" s="243"/>
      <c r="H247" s="295"/>
      <c r="I247" s="256"/>
      <c r="J247" s="290"/>
      <c r="K247" s="313"/>
      <c r="L247" s="291"/>
    </row>
    <row r="248" spans="1:12" ht="36.6" customHeight="1" x14ac:dyDescent="0.2">
      <c r="A248" s="290"/>
      <c r="B248" s="291"/>
      <c r="C248" s="243"/>
      <c r="D248" s="295"/>
      <c r="E248" s="256"/>
      <c r="F248" s="243"/>
      <c r="G248" s="243"/>
      <c r="H248" s="295"/>
      <c r="I248" s="256"/>
      <c r="J248" s="290"/>
      <c r="K248" s="313"/>
      <c r="L248" s="291"/>
    </row>
    <row r="249" spans="1:12" ht="11.45" customHeight="1" x14ac:dyDescent="0.2">
      <c r="A249" s="290"/>
      <c r="B249" s="291"/>
      <c r="C249" s="243"/>
      <c r="D249" s="295"/>
      <c r="E249" s="256"/>
      <c r="F249" s="243"/>
      <c r="G249" s="243"/>
      <c r="H249" s="295"/>
      <c r="I249" s="256"/>
      <c r="J249" s="290"/>
      <c r="K249" s="313"/>
      <c r="L249" s="291"/>
    </row>
    <row r="250" spans="1:12" ht="1.1499999999999999" customHeight="1" x14ac:dyDescent="0.2">
      <c r="A250" s="290"/>
      <c r="B250" s="291"/>
      <c r="C250" s="243"/>
      <c r="D250" s="295"/>
      <c r="E250" s="256"/>
      <c r="F250" s="243"/>
      <c r="G250" s="243"/>
      <c r="H250" s="295"/>
      <c r="I250" s="256"/>
      <c r="J250" s="290"/>
      <c r="K250" s="313"/>
      <c r="L250" s="291"/>
    </row>
    <row r="251" spans="1:12" ht="13.9" customHeight="1" x14ac:dyDescent="0.2">
      <c r="A251" s="290"/>
      <c r="B251" s="291"/>
      <c r="C251" s="243"/>
      <c r="D251" s="295"/>
      <c r="E251" s="256"/>
      <c r="F251" s="243"/>
      <c r="G251" s="243"/>
      <c r="H251" s="295"/>
      <c r="I251" s="256"/>
      <c r="J251" s="290"/>
      <c r="K251" s="313"/>
      <c r="L251" s="291"/>
    </row>
    <row r="252" spans="1:12" ht="16.899999999999999" customHeight="1" x14ac:dyDescent="0.2">
      <c r="A252" s="290"/>
      <c r="B252" s="291"/>
      <c r="C252" s="243"/>
      <c r="D252" s="295"/>
      <c r="E252" s="256"/>
      <c r="F252" s="243"/>
      <c r="G252" s="243"/>
      <c r="H252" s="295"/>
      <c r="I252" s="256"/>
      <c r="J252" s="290"/>
      <c r="K252" s="313"/>
      <c r="L252" s="291"/>
    </row>
    <row r="253" spans="1:12" ht="19.899999999999999" customHeight="1" x14ac:dyDescent="0.2">
      <c r="A253" s="290"/>
      <c r="B253" s="291"/>
      <c r="C253" s="243"/>
      <c r="D253" s="295"/>
      <c r="E253" s="256"/>
      <c r="F253" s="243"/>
      <c r="G253" s="243"/>
      <c r="H253" s="295"/>
      <c r="I253" s="256"/>
      <c r="J253" s="290"/>
      <c r="K253" s="313"/>
      <c r="L253" s="291"/>
    </row>
    <row r="254" spans="1:12" ht="18.600000000000001" hidden="1" customHeight="1" x14ac:dyDescent="0.2">
      <c r="A254" s="290"/>
      <c r="B254" s="291"/>
      <c r="C254" s="243"/>
      <c r="D254" s="295"/>
      <c r="E254" s="256"/>
      <c r="F254" s="243"/>
      <c r="G254" s="244"/>
      <c r="H254" s="296"/>
      <c r="I254" s="264"/>
      <c r="J254" s="292"/>
      <c r="K254" s="314"/>
      <c r="L254" s="293"/>
    </row>
    <row r="255" spans="1:12" ht="18.600000000000001" customHeight="1" x14ac:dyDescent="0.2">
      <c r="A255" s="290"/>
      <c r="B255" s="291"/>
      <c r="C255" s="243"/>
      <c r="D255" s="295"/>
      <c r="E255" s="256"/>
      <c r="F255" s="243"/>
      <c r="G255" s="242" t="s">
        <v>437</v>
      </c>
      <c r="H255" s="294" t="s">
        <v>715</v>
      </c>
      <c r="I255" s="255">
        <v>0</v>
      </c>
      <c r="J255" s="288" t="s">
        <v>422</v>
      </c>
      <c r="K255" s="312"/>
      <c r="L255" s="289"/>
    </row>
    <row r="256" spans="1:12" ht="18.600000000000001" customHeight="1" x14ac:dyDescent="0.2">
      <c r="A256" s="290"/>
      <c r="B256" s="291"/>
      <c r="C256" s="243"/>
      <c r="D256" s="295"/>
      <c r="E256" s="256"/>
      <c r="F256" s="243"/>
      <c r="G256" s="243"/>
      <c r="H256" s="295"/>
      <c r="I256" s="256"/>
      <c r="J256" s="290"/>
      <c r="K256" s="313"/>
      <c r="L256" s="291"/>
    </row>
    <row r="257" spans="1:12" ht="18.600000000000001" customHeight="1" x14ac:dyDescent="0.2">
      <c r="A257" s="290"/>
      <c r="B257" s="291"/>
      <c r="C257" s="243"/>
      <c r="D257" s="295"/>
      <c r="E257" s="256"/>
      <c r="F257" s="243"/>
      <c r="G257" s="244"/>
      <c r="H257" s="296"/>
      <c r="I257" s="264"/>
      <c r="J257" s="292"/>
      <c r="K257" s="314"/>
      <c r="L257" s="293"/>
    </row>
    <row r="258" spans="1:12" ht="62.45" customHeight="1" x14ac:dyDescent="0.2">
      <c r="A258" s="290"/>
      <c r="B258" s="291"/>
      <c r="C258" s="243"/>
      <c r="D258" s="295"/>
      <c r="E258" s="256"/>
      <c r="F258" s="243"/>
      <c r="G258" s="242" t="s">
        <v>491</v>
      </c>
      <c r="H258" s="294" t="s">
        <v>720</v>
      </c>
      <c r="I258" s="255">
        <v>13423.58</v>
      </c>
      <c r="J258" s="288" t="s">
        <v>711</v>
      </c>
      <c r="K258" s="312"/>
      <c r="L258" s="289"/>
    </row>
    <row r="259" spans="1:12" ht="18.600000000000001" customHeight="1" x14ac:dyDescent="0.2">
      <c r="A259" s="290"/>
      <c r="B259" s="291"/>
      <c r="C259" s="243"/>
      <c r="D259" s="295"/>
      <c r="E259" s="256"/>
      <c r="F259" s="243"/>
      <c r="G259" s="243"/>
      <c r="H259" s="295"/>
      <c r="I259" s="256"/>
      <c r="J259" s="290"/>
      <c r="K259" s="313"/>
      <c r="L259" s="291"/>
    </row>
    <row r="260" spans="1:12" ht="18.600000000000001" customHeight="1" x14ac:dyDescent="0.2">
      <c r="A260" s="292"/>
      <c r="B260" s="293"/>
      <c r="C260" s="244"/>
      <c r="D260" s="296"/>
      <c r="E260" s="264"/>
      <c r="F260" s="244"/>
      <c r="G260" s="244"/>
      <c r="H260" s="296"/>
      <c r="I260" s="264"/>
      <c r="J260" s="292"/>
      <c r="K260" s="314"/>
      <c r="L260" s="293"/>
    </row>
    <row r="261" spans="1:12" ht="28.15" customHeight="1" x14ac:dyDescent="0.2">
      <c r="A261" s="288" t="s">
        <v>295</v>
      </c>
      <c r="B261" s="289"/>
      <c r="C261" s="242" t="s">
        <v>202</v>
      </c>
      <c r="D261" s="353" t="s">
        <v>296</v>
      </c>
      <c r="E261" s="255">
        <v>2986263.19</v>
      </c>
      <c r="F261" s="242" t="s">
        <v>238</v>
      </c>
      <c r="G261" s="242" t="s">
        <v>465</v>
      </c>
      <c r="H261" s="294" t="s">
        <v>629</v>
      </c>
      <c r="I261" s="306">
        <v>0</v>
      </c>
      <c r="J261" s="297" t="s">
        <v>422</v>
      </c>
      <c r="K261" s="298"/>
      <c r="L261" s="299"/>
    </row>
    <row r="262" spans="1:12" ht="33" customHeight="1" x14ac:dyDescent="0.2">
      <c r="A262" s="290"/>
      <c r="B262" s="291"/>
      <c r="C262" s="243"/>
      <c r="D262" s="295"/>
      <c r="E262" s="243"/>
      <c r="F262" s="243"/>
      <c r="G262" s="243"/>
      <c r="H262" s="295"/>
      <c r="I262" s="307"/>
      <c r="J262" s="300"/>
      <c r="K262" s="301"/>
      <c r="L262" s="302"/>
    </row>
    <row r="263" spans="1:12" ht="49.15" customHeight="1" x14ac:dyDescent="0.2">
      <c r="A263" s="292"/>
      <c r="B263" s="293"/>
      <c r="C263" s="244"/>
      <c r="D263" s="296"/>
      <c r="E263" s="244"/>
      <c r="F263" s="244"/>
      <c r="G263" s="244"/>
      <c r="H263" s="296"/>
      <c r="I263" s="308"/>
      <c r="J263" s="303"/>
      <c r="K263" s="304"/>
      <c r="L263" s="305"/>
    </row>
    <row r="264" spans="1:12" ht="24" customHeight="1" x14ac:dyDescent="0.2">
      <c r="A264" s="288" t="s">
        <v>297</v>
      </c>
      <c r="B264" s="289"/>
      <c r="C264" s="242" t="s">
        <v>202</v>
      </c>
      <c r="D264" s="294" t="s">
        <v>298</v>
      </c>
      <c r="E264" s="255">
        <v>929059.66</v>
      </c>
      <c r="F264" s="242" t="s">
        <v>238</v>
      </c>
      <c r="G264" s="242" t="s">
        <v>422</v>
      </c>
      <c r="H264" s="294" t="s">
        <v>629</v>
      </c>
      <c r="I264" s="255">
        <v>0</v>
      </c>
      <c r="J264" s="297" t="s">
        <v>422</v>
      </c>
      <c r="K264" s="298"/>
      <c r="L264" s="299"/>
    </row>
    <row r="265" spans="1:12" ht="15.75" customHeight="1" x14ac:dyDescent="0.2">
      <c r="A265" s="290"/>
      <c r="B265" s="291"/>
      <c r="C265" s="243"/>
      <c r="D265" s="295"/>
      <c r="E265" s="256"/>
      <c r="F265" s="243"/>
      <c r="G265" s="243"/>
      <c r="H265" s="295"/>
      <c r="I265" s="256"/>
      <c r="J265" s="300"/>
      <c r="K265" s="301"/>
      <c r="L265" s="302"/>
    </row>
    <row r="266" spans="1:12" ht="18" customHeight="1" x14ac:dyDescent="0.2">
      <c r="A266" s="290"/>
      <c r="B266" s="291"/>
      <c r="C266" s="243"/>
      <c r="D266" s="295"/>
      <c r="E266" s="256"/>
      <c r="F266" s="243"/>
      <c r="G266" s="243"/>
      <c r="H266" s="295"/>
      <c r="I266" s="256"/>
      <c r="J266" s="300"/>
      <c r="K266" s="301"/>
      <c r="L266" s="302"/>
    </row>
    <row r="267" spans="1:12" ht="58.9" customHeight="1" x14ac:dyDescent="0.2">
      <c r="A267" s="290"/>
      <c r="B267" s="291"/>
      <c r="C267" s="243"/>
      <c r="D267" s="295"/>
      <c r="E267" s="256"/>
      <c r="F267" s="243"/>
      <c r="G267" s="243"/>
      <c r="H267" s="295"/>
      <c r="I267" s="256"/>
      <c r="J267" s="300"/>
      <c r="K267" s="301"/>
      <c r="L267" s="302"/>
    </row>
    <row r="268" spans="1:12" ht="1.1499999999999999" customHeight="1" x14ac:dyDescent="0.2">
      <c r="A268" s="290"/>
      <c r="B268" s="291"/>
      <c r="C268" s="243"/>
      <c r="D268" s="295"/>
      <c r="E268" s="256"/>
      <c r="F268" s="243"/>
      <c r="G268" s="243"/>
      <c r="H268" s="295"/>
      <c r="I268" s="256"/>
      <c r="J268" s="300"/>
      <c r="K268" s="301"/>
      <c r="L268" s="302"/>
    </row>
    <row r="269" spans="1:12" ht="30" hidden="1" customHeight="1" x14ac:dyDescent="0.2">
      <c r="A269" s="290"/>
      <c r="B269" s="291"/>
      <c r="C269" s="243"/>
      <c r="D269" s="295"/>
      <c r="E269" s="256"/>
      <c r="F269" s="243"/>
      <c r="G269" s="243"/>
      <c r="H269" s="295"/>
      <c r="I269" s="256"/>
      <c r="J269" s="300"/>
      <c r="K269" s="301"/>
      <c r="L269" s="302"/>
    </row>
    <row r="270" spans="1:12" ht="6.75" customHeight="1" x14ac:dyDescent="0.2">
      <c r="A270" s="290"/>
      <c r="B270" s="291"/>
      <c r="C270" s="243"/>
      <c r="D270" s="295"/>
      <c r="E270" s="256"/>
      <c r="F270" s="243"/>
      <c r="G270" s="243"/>
      <c r="H270" s="295"/>
      <c r="I270" s="256"/>
      <c r="J270" s="300"/>
      <c r="K270" s="301"/>
      <c r="L270" s="302"/>
    </row>
    <row r="271" spans="1:12" ht="7.5" customHeight="1" x14ac:dyDescent="0.2">
      <c r="A271" s="290"/>
      <c r="B271" s="291"/>
      <c r="C271" s="243"/>
      <c r="D271" s="295"/>
      <c r="E271" s="256"/>
      <c r="F271" s="243"/>
      <c r="G271" s="243"/>
      <c r="H271" s="295"/>
      <c r="I271" s="256"/>
      <c r="J271" s="300"/>
      <c r="K271" s="301"/>
      <c r="L271" s="302"/>
    </row>
    <row r="272" spans="1:12" ht="7.5" customHeight="1" x14ac:dyDescent="0.2">
      <c r="A272" s="290"/>
      <c r="B272" s="291"/>
      <c r="C272" s="243"/>
      <c r="D272" s="295"/>
      <c r="E272" s="256"/>
      <c r="F272" s="243"/>
      <c r="G272" s="243"/>
      <c r="H272" s="295"/>
      <c r="I272" s="256"/>
      <c r="J272" s="300"/>
      <c r="K272" s="301"/>
      <c r="L272" s="302"/>
    </row>
    <row r="273" spans="1:12" ht="19.149999999999999" customHeight="1" x14ac:dyDescent="0.2">
      <c r="A273" s="290"/>
      <c r="B273" s="291"/>
      <c r="C273" s="243"/>
      <c r="D273" s="295"/>
      <c r="E273" s="256"/>
      <c r="F273" s="243"/>
      <c r="G273" s="243"/>
      <c r="H273" s="295"/>
      <c r="I273" s="256"/>
      <c r="J273" s="300"/>
      <c r="K273" s="301"/>
      <c r="L273" s="302"/>
    </row>
    <row r="274" spans="1:12" ht="9.75" customHeight="1" x14ac:dyDescent="0.2">
      <c r="A274" s="290"/>
      <c r="B274" s="291"/>
      <c r="C274" s="243"/>
      <c r="D274" s="295"/>
      <c r="E274" s="256"/>
      <c r="F274" s="243"/>
      <c r="G274" s="243"/>
      <c r="H274" s="295"/>
      <c r="I274" s="256"/>
      <c r="J274" s="300"/>
      <c r="K274" s="301"/>
      <c r="L274" s="302"/>
    </row>
    <row r="275" spans="1:12" ht="15.75" hidden="1" customHeight="1" x14ac:dyDescent="0.2">
      <c r="A275" s="290"/>
      <c r="B275" s="291"/>
      <c r="C275" s="243"/>
      <c r="D275" s="295"/>
      <c r="E275" s="256"/>
      <c r="F275" s="243"/>
      <c r="G275" s="243"/>
      <c r="H275" s="295"/>
      <c r="I275" s="256"/>
      <c r="J275" s="300"/>
      <c r="K275" s="301"/>
      <c r="L275" s="302"/>
    </row>
    <row r="276" spans="1:12" ht="15.75" hidden="1" customHeight="1" x14ac:dyDescent="0.2">
      <c r="A276" s="290"/>
      <c r="B276" s="291"/>
      <c r="C276" s="243"/>
      <c r="D276" s="295"/>
      <c r="E276" s="256"/>
      <c r="F276" s="243"/>
      <c r="G276" s="243"/>
      <c r="H276" s="295"/>
      <c r="I276" s="256"/>
      <c r="J276" s="300"/>
      <c r="K276" s="301"/>
      <c r="L276" s="302"/>
    </row>
    <row r="277" spans="1:12" ht="1.5" hidden="1" customHeight="1" x14ac:dyDescent="0.2">
      <c r="A277" s="290"/>
      <c r="B277" s="291"/>
      <c r="C277" s="243"/>
      <c r="D277" s="295"/>
      <c r="E277" s="256"/>
      <c r="F277" s="243"/>
      <c r="G277" s="243"/>
      <c r="H277" s="295"/>
      <c r="I277" s="256"/>
      <c r="J277" s="300"/>
      <c r="K277" s="301"/>
      <c r="L277" s="302"/>
    </row>
    <row r="278" spans="1:12" ht="23.25" hidden="1" customHeight="1" x14ac:dyDescent="0.2">
      <c r="A278" s="290"/>
      <c r="B278" s="291"/>
      <c r="C278" s="243"/>
      <c r="D278" s="295"/>
      <c r="E278" s="256"/>
      <c r="F278" s="243"/>
      <c r="G278" s="243"/>
      <c r="H278" s="295"/>
      <c r="I278" s="256"/>
      <c r="J278" s="300"/>
      <c r="K278" s="301"/>
      <c r="L278" s="302"/>
    </row>
    <row r="279" spans="1:12" ht="23.25" hidden="1" customHeight="1" x14ac:dyDescent="0.2">
      <c r="A279" s="290"/>
      <c r="B279" s="291"/>
      <c r="C279" s="243"/>
      <c r="D279" s="295"/>
      <c r="E279" s="256"/>
      <c r="F279" s="243"/>
      <c r="G279" s="243"/>
      <c r="H279" s="295"/>
      <c r="I279" s="256"/>
      <c r="J279" s="300"/>
      <c r="K279" s="301"/>
      <c r="L279" s="302"/>
    </row>
    <row r="280" spans="1:12" ht="1.9" hidden="1" customHeight="1" x14ac:dyDescent="0.2">
      <c r="A280" s="290"/>
      <c r="B280" s="291"/>
      <c r="C280" s="243"/>
      <c r="D280" s="295"/>
      <c r="E280" s="256"/>
      <c r="F280" s="243"/>
      <c r="G280" s="243"/>
      <c r="H280" s="295"/>
      <c r="I280" s="256"/>
      <c r="J280" s="300"/>
      <c r="K280" s="301"/>
      <c r="L280" s="302"/>
    </row>
    <row r="281" spans="1:12" ht="90.6" hidden="1" customHeight="1" x14ac:dyDescent="0.2">
      <c r="A281" s="292"/>
      <c r="B281" s="293"/>
      <c r="C281" s="244"/>
      <c r="D281" s="296"/>
      <c r="E281" s="264"/>
      <c r="F281" s="244"/>
      <c r="G281" s="244"/>
      <c r="H281" s="296"/>
      <c r="I281" s="264"/>
      <c r="J281" s="303"/>
      <c r="K281" s="304"/>
      <c r="L281" s="305"/>
    </row>
    <row r="282" spans="1:12" ht="37.5" customHeight="1" x14ac:dyDescent="0.2">
      <c r="A282" s="315" t="s">
        <v>232</v>
      </c>
      <c r="B282" s="316"/>
      <c r="C282" s="316"/>
      <c r="D282" s="316"/>
      <c r="E282" s="316"/>
      <c r="F282" s="316"/>
      <c r="G282" s="316"/>
      <c r="H282" s="316"/>
      <c r="I282" s="316"/>
      <c r="J282" s="316"/>
      <c r="K282" s="316"/>
      <c r="L282" s="317"/>
    </row>
    <row r="283" spans="1:12" ht="13.5" customHeight="1" x14ac:dyDescent="0.2">
      <c r="A283" s="318"/>
      <c r="B283" s="319"/>
      <c r="C283" s="319"/>
      <c r="D283" s="319"/>
      <c r="E283" s="319"/>
      <c r="F283" s="319"/>
      <c r="G283" s="319"/>
      <c r="H283" s="319"/>
      <c r="I283" s="319"/>
      <c r="J283" s="319"/>
      <c r="K283" s="319"/>
      <c r="L283" s="320"/>
    </row>
    <row r="284" spans="1:12" ht="7.5" customHeight="1" x14ac:dyDescent="0.2">
      <c r="A284" s="321"/>
      <c r="B284" s="322"/>
      <c r="C284" s="322"/>
      <c r="D284" s="322"/>
      <c r="E284" s="322"/>
      <c r="F284" s="322"/>
      <c r="G284" s="322"/>
      <c r="H284" s="322"/>
      <c r="I284" s="322"/>
      <c r="J284" s="322"/>
      <c r="K284" s="322"/>
      <c r="L284" s="323"/>
    </row>
    <row r="285" spans="1:12" ht="37.5" customHeight="1" x14ac:dyDescent="0.2">
      <c r="A285" s="288" t="s">
        <v>299</v>
      </c>
      <c r="B285" s="289"/>
      <c r="C285" s="242" t="s">
        <v>205</v>
      </c>
      <c r="D285" s="294" t="s">
        <v>300</v>
      </c>
      <c r="E285" s="255">
        <v>30128077.510000002</v>
      </c>
      <c r="F285" s="242" t="s">
        <v>238</v>
      </c>
      <c r="G285" s="242" t="s">
        <v>440</v>
      </c>
      <c r="H285" s="294" t="s">
        <v>693</v>
      </c>
      <c r="I285" s="306">
        <v>0</v>
      </c>
      <c r="J285" s="297" t="s">
        <v>422</v>
      </c>
      <c r="K285" s="298"/>
      <c r="L285" s="299"/>
    </row>
    <row r="286" spans="1:12" ht="37.5" customHeight="1" x14ac:dyDescent="0.2">
      <c r="A286" s="290"/>
      <c r="B286" s="291"/>
      <c r="C286" s="243"/>
      <c r="D286" s="295"/>
      <c r="E286" s="243"/>
      <c r="F286" s="243"/>
      <c r="G286" s="243"/>
      <c r="H286" s="295"/>
      <c r="I286" s="307"/>
      <c r="J286" s="300"/>
      <c r="K286" s="301"/>
      <c r="L286" s="302"/>
    </row>
    <row r="287" spans="1:12" ht="37.5" customHeight="1" x14ac:dyDescent="0.2">
      <c r="A287" s="292"/>
      <c r="B287" s="293"/>
      <c r="C287" s="244"/>
      <c r="D287" s="296"/>
      <c r="E287" s="244"/>
      <c r="F287" s="244"/>
      <c r="G287" s="244"/>
      <c r="H287" s="296"/>
      <c r="I287" s="308"/>
      <c r="J287" s="303"/>
      <c r="K287" s="304"/>
      <c r="L287" s="305"/>
    </row>
    <row r="288" spans="1:12" ht="141.75" customHeight="1" x14ac:dyDescent="0.2">
      <c r="A288" s="288" t="s">
        <v>301</v>
      </c>
      <c r="B288" s="289"/>
      <c r="C288" s="242" t="s">
        <v>205</v>
      </c>
      <c r="D288" s="294" t="s">
        <v>302</v>
      </c>
      <c r="E288" s="255">
        <v>4645298.29</v>
      </c>
      <c r="F288" s="242" t="s">
        <v>238</v>
      </c>
      <c r="G288" s="242" t="s">
        <v>427</v>
      </c>
      <c r="H288" s="294" t="s">
        <v>482</v>
      </c>
      <c r="I288" s="255">
        <v>35677.64</v>
      </c>
      <c r="J288" s="297" t="s">
        <v>481</v>
      </c>
      <c r="K288" s="298"/>
      <c r="L288" s="299"/>
    </row>
    <row r="289" spans="1:12" ht="35.25" customHeight="1" x14ac:dyDescent="0.2">
      <c r="A289" s="290"/>
      <c r="B289" s="291"/>
      <c r="C289" s="243"/>
      <c r="D289" s="295"/>
      <c r="E289" s="243"/>
      <c r="F289" s="243"/>
      <c r="G289" s="243"/>
      <c r="H289" s="295"/>
      <c r="I289" s="256"/>
      <c r="J289" s="300"/>
      <c r="K289" s="301"/>
      <c r="L289" s="302"/>
    </row>
    <row r="290" spans="1:12" ht="14.25" customHeight="1" x14ac:dyDescent="0.2">
      <c r="A290" s="292"/>
      <c r="B290" s="293"/>
      <c r="C290" s="244"/>
      <c r="D290" s="296"/>
      <c r="E290" s="244"/>
      <c r="F290" s="244"/>
      <c r="G290" s="244"/>
      <c r="H290" s="296"/>
      <c r="I290" s="264"/>
      <c r="J290" s="303"/>
      <c r="K290" s="304"/>
      <c r="L290" s="305"/>
    </row>
    <row r="291" spans="1:12" ht="156.75" customHeight="1" x14ac:dyDescent="0.2">
      <c r="A291" s="288" t="s">
        <v>303</v>
      </c>
      <c r="B291" s="289"/>
      <c r="C291" s="242" t="s">
        <v>205</v>
      </c>
      <c r="D291" s="294" t="s">
        <v>304</v>
      </c>
      <c r="E291" s="242" t="s">
        <v>422</v>
      </c>
      <c r="F291" s="242" t="s">
        <v>238</v>
      </c>
      <c r="G291" s="141" t="s">
        <v>522</v>
      </c>
      <c r="H291" s="143" t="s">
        <v>630</v>
      </c>
      <c r="I291" s="142">
        <v>0</v>
      </c>
      <c r="J291" s="325" t="s">
        <v>422</v>
      </c>
      <c r="K291" s="326"/>
      <c r="L291" s="327"/>
    </row>
    <row r="292" spans="1:12" ht="112.9" customHeight="1" x14ac:dyDescent="0.2">
      <c r="A292" s="290"/>
      <c r="B292" s="291"/>
      <c r="C292" s="243"/>
      <c r="D292" s="295"/>
      <c r="E292" s="243"/>
      <c r="F292" s="243"/>
      <c r="G292" s="242" t="s">
        <v>435</v>
      </c>
      <c r="H292" s="294" t="s">
        <v>535</v>
      </c>
      <c r="I292" s="255">
        <v>69663.34</v>
      </c>
      <c r="J292" s="297" t="s">
        <v>534</v>
      </c>
      <c r="K292" s="298"/>
      <c r="L292" s="299"/>
    </row>
    <row r="293" spans="1:12" ht="38.450000000000003" customHeight="1" x14ac:dyDescent="0.2">
      <c r="A293" s="290"/>
      <c r="B293" s="291"/>
      <c r="C293" s="243"/>
      <c r="D293" s="295"/>
      <c r="E293" s="243"/>
      <c r="F293" s="243"/>
      <c r="G293" s="244"/>
      <c r="H293" s="296"/>
      <c r="I293" s="264"/>
      <c r="J293" s="303"/>
      <c r="K293" s="304"/>
      <c r="L293" s="305"/>
    </row>
    <row r="294" spans="1:12" ht="106.9" customHeight="1" x14ac:dyDescent="0.2">
      <c r="A294" s="290"/>
      <c r="B294" s="291"/>
      <c r="C294" s="243"/>
      <c r="D294" s="295"/>
      <c r="E294" s="243"/>
      <c r="F294" s="243"/>
      <c r="G294" s="141" t="s">
        <v>491</v>
      </c>
      <c r="H294" s="143" t="s">
        <v>492</v>
      </c>
      <c r="I294" s="142">
        <v>320806.48</v>
      </c>
      <c r="J294" s="325" t="s">
        <v>488</v>
      </c>
      <c r="K294" s="326"/>
      <c r="L294" s="327"/>
    </row>
    <row r="295" spans="1:12" ht="40.9" customHeight="1" x14ac:dyDescent="0.2">
      <c r="A295" s="290"/>
      <c r="B295" s="291"/>
      <c r="C295" s="243"/>
      <c r="D295" s="295"/>
      <c r="E295" s="243"/>
      <c r="F295" s="243"/>
      <c r="G295" s="242" t="s">
        <v>447</v>
      </c>
      <c r="H295" s="294" t="s">
        <v>588</v>
      </c>
      <c r="I295" s="255">
        <v>8562.5</v>
      </c>
      <c r="J295" s="297" t="s">
        <v>587</v>
      </c>
      <c r="K295" s="298"/>
      <c r="L295" s="299"/>
    </row>
    <row r="296" spans="1:12" ht="30" customHeight="1" x14ac:dyDescent="0.2">
      <c r="A296" s="290"/>
      <c r="B296" s="291"/>
      <c r="C296" s="243"/>
      <c r="D296" s="295"/>
      <c r="E296" s="243"/>
      <c r="F296" s="243"/>
      <c r="G296" s="243"/>
      <c r="H296" s="295"/>
      <c r="I296" s="256"/>
      <c r="J296" s="300"/>
      <c r="K296" s="301"/>
      <c r="L296" s="302"/>
    </row>
    <row r="297" spans="1:12" ht="37.15" hidden="1" customHeight="1" x14ac:dyDescent="0.2">
      <c r="A297" s="290"/>
      <c r="B297" s="291"/>
      <c r="C297" s="243"/>
      <c r="D297" s="295"/>
      <c r="E297" s="243"/>
      <c r="F297" s="243"/>
      <c r="G297" s="243"/>
      <c r="H297" s="295"/>
      <c r="I297" s="256"/>
      <c r="J297" s="300"/>
      <c r="K297" s="301"/>
      <c r="L297" s="302"/>
    </row>
    <row r="298" spans="1:12" ht="30" customHeight="1" x14ac:dyDescent="0.2">
      <c r="A298" s="290"/>
      <c r="B298" s="291"/>
      <c r="C298" s="243"/>
      <c r="D298" s="295"/>
      <c r="E298" s="243"/>
      <c r="F298" s="243"/>
      <c r="G298" s="243"/>
      <c r="H298" s="295"/>
      <c r="I298" s="256"/>
      <c r="J298" s="300"/>
      <c r="K298" s="301"/>
      <c r="L298" s="302"/>
    </row>
    <row r="299" spans="1:12" ht="39.75" customHeight="1" x14ac:dyDescent="0.2">
      <c r="A299" s="292"/>
      <c r="B299" s="293"/>
      <c r="C299" s="244"/>
      <c r="D299" s="296"/>
      <c r="E299" s="244"/>
      <c r="F299" s="244"/>
      <c r="G299" s="244"/>
      <c r="H299" s="296"/>
      <c r="I299" s="264"/>
      <c r="J299" s="303"/>
      <c r="K299" s="304"/>
      <c r="L299" s="305"/>
    </row>
    <row r="300" spans="1:12" ht="39.75" customHeight="1" x14ac:dyDescent="0.2">
      <c r="A300" s="288" t="s">
        <v>365</v>
      </c>
      <c r="B300" s="289"/>
      <c r="C300" s="242" t="s">
        <v>205</v>
      </c>
      <c r="D300" s="294" t="s">
        <v>305</v>
      </c>
      <c r="E300" s="255">
        <v>300000000</v>
      </c>
      <c r="F300" s="242" t="s">
        <v>238</v>
      </c>
      <c r="G300" s="242" t="s">
        <v>732</v>
      </c>
      <c r="H300" s="294" t="s">
        <v>737</v>
      </c>
      <c r="I300" s="255">
        <v>0</v>
      </c>
      <c r="J300" s="297" t="s">
        <v>422</v>
      </c>
      <c r="K300" s="298"/>
      <c r="L300" s="299"/>
    </row>
    <row r="301" spans="1:12" ht="39.75" customHeight="1" x14ac:dyDescent="0.2">
      <c r="A301" s="290"/>
      <c r="B301" s="291"/>
      <c r="C301" s="243"/>
      <c r="D301" s="295"/>
      <c r="E301" s="256"/>
      <c r="F301" s="243"/>
      <c r="G301" s="243"/>
      <c r="H301" s="295"/>
      <c r="I301" s="256"/>
      <c r="J301" s="300"/>
      <c r="K301" s="301"/>
      <c r="L301" s="302"/>
    </row>
    <row r="302" spans="1:12" ht="39.75" customHeight="1" x14ac:dyDescent="0.2">
      <c r="A302" s="290"/>
      <c r="B302" s="291"/>
      <c r="C302" s="243"/>
      <c r="D302" s="295"/>
      <c r="E302" s="256"/>
      <c r="F302" s="243"/>
      <c r="G302" s="243"/>
      <c r="H302" s="295"/>
      <c r="I302" s="256"/>
      <c r="J302" s="300"/>
      <c r="K302" s="301"/>
      <c r="L302" s="302"/>
    </row>
    <row r="303" spans="1:12" ht="39.75" customHeight="1" x14ac:dyDescent="0.2">
      <c r="A303" s="290"/>
      <c r="B303" s="291"/>
      <c r="C303" s="243"/>
      <c r="D303" s="295"/>
      <c r="E303" s="256"/>
      <c r="F303" s="243"/>
      <c r="G303" s="243"/>
      <c r="H303" s="295"/>
      <c r="I303" s="256"/>
      <c r="J303" s="300"/>
      <c r="K303" s="301"/>
      <c r="L303" s="302"/>
    </row>
    <row r="304" spans="1:12" ht="39.75" customHeight="1" x14ac:dyDescent="0.2">
      <c r="A304" s="290"/>
      <c r="B304" s="291"/>
      <c r="C304" s="243"/>
      <c r="D304" s="295"/>
      <c r="E304" s="256"/>
      <c r="F304" s="243"/>
      <c r="G304" s="244"/>
      <c r="H304" s="296"/>
      <c r="I304" s="264"/>
      <c r="J304" s="303"/>
      <c r="K304" s="304"/>
      <c r="L304" s="305"/>
    </row>
    <row r="305" spans="1:12" ht="39.75" customHeight="1" x14ac:dyDescent="0.2">
      <c r="A305" s="290"/>
      <c r="B305" s="291"/>
      <c r="C305" s="243"/>
      <c r="D305" s="295"/>
      <c r="E305" s="256"/>
      <c r="F305" s="243"/>
      <c r="G305" s="242" t="s">
        <v>579</v>
      </c>
      <c r="H305" s="294" t="s">
        <v>636</v>
      </c>
      <c r="I305" s="255">
        <v>0</v>
      </c>
      <c r="J305" s="297" t="s">
        <v>422</v>
      </c>
      <c r="K305" s="298"/>
      <c r="L305" s="299"/>
    </row>
    <row r="306" spans="1:12" ht="39.75" customHeight="1" x14ac:dyDescent="0.2">
      <c r="A306" s="290"/>
      <c r="B306" s="291"/>
      <c r="C306" s="243"/>
      <c r="D306" s="295"/>
      <c r="E306" s="256"/>
      <c r="F306" s="243"/>
      <c r="G306" s="243"/>
      <c r="H306" s="295"/>
      <c r="I306" s="256"/>
      <c r="J306" s="300"/>
      <c r="K306" s="301"/>
      <c r="L306" s="302"/>
    </row>
    <row r="307" spans="1:12" ht="105.6" customHeight="1" x14ac:dyDescent="0.2">
      <c r="A307" s="290"/>
      <c r="B307" s="291"/>
      <c r="C307" s="243"/>
      <c r="D307" s="295"/>
      <c r="E307" s="256"/>
      <c r="F307" s="243"/>
      <c r="G307" s="243"/>
      <c r="H307" s="295"/>
      <c r="I307" s="256"/>
      <c r="J307" s="300"/>
      <c r="K307" s="301"/>
      <c r="L307" s="302"/>
    </row>
    <row r="308" spans="1:12" ht="37.5" customHeight="1" x14ac:dyDescent="0.2">
      <c r="A308" s="290"/>
      <c r="B308" s="291"/>
      <c r="C308" s="243"/>
      <c r="D308" s="295"/>
      <c r="E308" s="256"/>
      <c r="F308" s="243"/>
      <c r="G308" s="243"/>
      <c r="H308" s="295"/>
      <c r="I308" s="256"/>
      <c r="J308" s="300"/>
      <c r="K308" s="301"/>
      <c r="L308" s="302"/>
    </row>
    <row r="309" spans="1:12" ht="6.6" customHeight="1" x14ac:dyDescent="0.2">
      <c r="A309" s="290"/>
      <c r="B309" s="291"/>
      <c r="C309" s="243"/>
      <c r="D309" s="295"/>
      <c r="E309" s="256"/>
      <c r="F309" s="243"/>
      <c r="G309" s="243"/>
      <c r="H309" s="295"/>
      <c r="I309" s="256"/>
      <c r="J309" s="300"/>
      <c r="K309" s="301"/>
      <c r="L309" s="302"/>
    </row>
    <row r="310" spans="1:12" ht="154.15" hidden="1" customHeight="1" x14ac:dyDescent="0.2">
      <c r="A310" s="292"/>
      <c r="B310" s="293"/>
      <c r="C310" s="244"/>
      <c r="D310" s="296"/>
      <c r="E310" s="264"/>
      <c r="F310" s="244"/>
      <c r="G310" s="244"/>
      <c r="H310" s="296"/>
      <c r="I310" s="264"/>
      <c r="J310" s="303"/>
      <c r="K310" s="304"/>
      <c r="L310" s="305"/>
    </row>
    <row r="311" spans="1:12" ht="37.5" customHeight="1" x14ac:dyDescent="0.2">
      <c r="A311" s="315" t="s">
        <v>233</v>
      </c>
      <c r="B311" s="316"/>
      <c r="C311" s="316"/>
      <c r="D311" s="316"/>
      <c r="E311" s="316"/>
      <c r="F311" s="316"/>
      <c r="G311" s="316"/>
      <c r="H311" s="316"/>
      <c r="I311" s="316"/>
      <c r="J311" s="316"/>
      <c r="K311" s="316"/>
      <c r="L311" s="317"/>
    </row>
    <row r="312" spans="1:12" ht="5.25" customHeight="1" x14ac:dyDescent="0.2">
      <c r="A312" s="318"/>
      <c r="B312" s="319"/>
      <c r="C312" s="319"/>
      <c r="D312" s="319"/>
      <c r="E312" s="319"/>
      <c r="F312" s="319"/>
      <c r="G312" s="319"/>
      <c r="H312" s="319"/>
      <c r="I312" s="319"/>
      <c r="J312" s="319"/>
      <c r="K312" s="319"/>
      <c r="L312" s="320"/>
    </row>
    <row r="313" spans="1:12" ht="17.25" customHeight="1" x14ac:dyDescent="0.2">
      <c r="A313" s="321"/>
      <c r="B313" s="322"/>
      <c r="C313" s="322"/>
      <c r="D313" s="322"/>
      <c r="E313" s="322"/>
      <c r="F313" s="322"/>
      <c r="G313" s="322"/>
      <c r="H313" s="322"/>
      <c r="I313" s="322"/>
      <c r="J313" s="322"/>
      <c r="K313" s="322"/>
      <c r="L313" s="323"/>
    </row>
    <row r="314" spans="1:12" ht="37.5" customHeight="1" x14ac:dyDescent="0.2">
      <c r="A314" s="288" t="s">
        <v>366</v>
      </c>
      <c r="B314" s="289"/>
      <c r="C314" s="242" t="s">
        <v>209</v>
      </c>
      <c r="D314" s="294" t="s">
        <v>306</v>
      </c>
      <c r="E314" s="255">
        <v>500000</v>
      </c>
      <c r="F314" s="242" t="s">
        <v>255</v>
      </c>
      <c r="G314" s="242" t="s">
        <v>425</v>
      </c>
      <c r="H314" s="294" t="s">
        <v>506</v>
      </c>
      <c r="I314" s="255">
        <v>0</v>
      </c>
      <c r="J314" s="297" t="s">
        <v>422</v>
      </c>
      <c r="K314" s="298"/>
      <c r="L314" s="299"/>
    </row>
    <row r="315" spans="1:12" ht="23.45" customHeight="1" x14ac:dyDescent="0.2">
      <c r="A315" s="290"/>
      <c r="B315" s="291"/>
      <c r="C315" s="243"/>
      <c r="D315" s="295"/>
      <c r="E315" s="256"/>
      <c r="F315" s="243"/>
      <c r="G315" s="243"/>
      <c r="H315" s="295"/>
      <c r="I315" s="256"/>
      <c r="J315" s="300"/>
      <c r="K315" s="301"/>
      <c r="L315" s="302"/>
    </row>
    <row r="316" spans="1:12" ht="26.45" customHeight="1" x14ac:dyDescent="0.2">
      <c r="A316" s="290"/>
      <c r="B316" s="291"/>
      <c r="C316" s="243"/>
      <c r="D316" s="295"/>
      <c r="E316" s="256"/>
      <c r="F316" s="243"/>
      <c r="G316" s="243"/>
      <c r="H316" s="295"/>
      <c r="I316" s="256"/>
      <c r="J316" s="300"/>
      <c r="K316" s="301"/>
      <c r="L316" s="302"/>
    </row>
    <row r="317" spans="1:12" ht="37.5" customHeight="1" x14ac:dyDescent="0.2">
      <c r="A317" s="290"/>
      <c r="B317" s="291"/>
      <c r="C317" s="243"/>
      <c r="D317" s="295"/>
      <c r="E317" s="256"/>
      <c r="F317" s="243"/>
      <c r="G317" s="243"/>
      <c r="H317" s="295"/>
      <c r="I317" s="256"/>
      <c r="J317" s="300"/>
      <c r="K317" s="301"/>
      <c r="L317" s="302"/>
    </row>
    <row r="318" spans="1:12" ht="16.5" customHeight="1" x14ac:dyDescent="0.2">
      <c r="A318" s="290"/>
      <c r="B318" s="291"/>
      <c r="C318" s="243"/>
      <c r="D318" s="295"/>
      <c r="E318" s="256"/>
      <c r="F318" s="243"/>
      <c r="G318" s="243"/>
      <c r="H318" s="295"/>
      <c r="I318" s="256"/>
      <c r="J318" s="300"/>
      <c r="K318" s="301"/>
      <c r="L318" s="302"/>
    </row>
    <row r="319" spans="1:12" ht="26.25" customHeight="1" x14ac:dyDescent="0.2">
      <c r="A319" s="292"/>
      <c r="B319" s="293"/>
      <c r="C319" s="244"/>
      <c r="D319" s="296"/>
      <c r="E319" s="264"/>
      <c r="F319" s="244"/>
      <c r="G319" s="244"/>
      <c r="H319" s="296"/>
      <c r="I319" s="264"/>
      <c r="J319" s="303"/>
      <c r="K319" s="304"/>
      <c r="L319" s="305"/>
    </row>
    <row r="320" spans="1:12" ht="37.5" customHeight="1" x14ac:dyDescent="0.2">
      <c r="A320" s="288" t="s">
        <v>307</v>
      </c>
      <c r="B320" s="289"/>
      <c r="C320" s="242" t="s">
        <v>209</v>
      </c>
      <c r="D320" s="294" t="s">
        <v>308</v>
      </c>
      <c r="E320" s="255">
        <v>6635855</v>
      </c>
      <c r="F320" s="242" t="s">
        <v>238</v>
      </c>
      <c r="G320" s="242" t="s">
        <v>425</v>
      </c>
      <c r="H320" s="294" t="s">
        <v>671</v>
      </c>
      <c r="I320" s="255">
        <v>184280.06</v>
      </c>
      <c r="J320" s="297" t="s">
        <v>508</v>
      </c>
      <c r="K320" s="298"/>
      <c r="L320" s="299"/>
    </row>
    <row r="321" spans="1:12" ht="50.25" customHeight="1" x14ac:dyDescent="0.2">
      <c r="A321" s="290"/>
      <c r="B321" s="291"/>
      <c r="C321" s="243"/>
      <c r="D321" s="295"/>
      <c r="E321" s="243"/>
      <c r="F321" s="243"/>
      <c r="G321" s="243"/>
      <c r="H321" s="295"/>
      <c r="I321" s="256"/>
      <c r="J321" s="300"/>
      <c r="K321" s="301"/>
      <c r="L321" s="302"/>
    </row>
    <row r="322" spans="1:12" ht="44.25" customHeight="1" x14ac:dyDescent="0.2">
      <c r="A322" s="292"/>
      <c r="B322" s="293"/>
      <c r="C322" s="244"/>
      <c r="D322" s="296"/>
      <c r="E322" s="244"/>
      <c r="F322" s="244"/>
      <c r="G322" s="244"/>
      <c r="H322" s="296"/>
      <c r="I322" s="264"/>
      <c r="J322" s="303"/>
      <c r="K322" s="304"/>
      <c r="L322" s="305"/>
    </row>
    <row r="323" spans="1:12" ht="29.45" customHeight="1" x14ac:dyDescent="0.2">
      <c r="A323" s="288" t="s">
        <v>309</v>
      </c>
      <c r="B323" s="289"/>
      <c r="C323" s="242" t="s">
        <v>209</v>
      </c>
      <c r="D323" s="294" t="s">
        <v>310</v>
      </c>
      <c r="E323" s="255">
        <v>300000</v>
      </c>
      <c r="F323" s="242" t="s">
        <v>238</v>
      </c>
      <c r="G323" s="242" t="s">
        <v>425</v>
      </c>
      <c r="H323" s="294" t="s">
        <v>509</v>
      </c>
      <c r="I323" s="255">
        <v>260385.81</v>
      </c>
      <c r="J323" s="297" t="s">
        <v>674</v>
      </c>
      <c r="K323" s="298"/>
      <c r="L323" s="299"/>
    </row>
    <row r="324" spans="1:12" ht="36.75" customHeight="1" x14ac:dyDescent="0.2">
      <c r="A324" s="290"/>
      <c r="B324" s="291"/>
      <c r="C324" s="243"/>
      <c r="D324" s="295"/>
      <c r="E324" s="243"/>
      <c r="F324" s="243"/>
      <c r="G324" s="243"/>
      <c r="H324" s="295"/>
      <c r="I324" s="256"/>
      <c r="J324" s="300"/>
      <c r="K324" s="301"/>
      <c r="L324" s="302"/>
    </row>
    <row r="325" spans="1:12" ht="46.5" customHeight="1" x14ac:dyDescent="0.2">
      <c r="A325" s="292"/>
      <c r="B325" s="293"/>
      <c r="C325" s="244"/>
      <c r="D325" s="296"/>
      <c r="E325" s="244"/>
      <c r="F325" s="244"/>
      <c r="G325" s="244"/>
      <c r="H325" s="296"/>
      <c r="I325" s="264"/>
      <c r="J325" s="303"/>
      <c r="K325" s="304"/>
      <c r="L325" s="305"/>
    </row>
    <row r="326" spans="1:12" ht="27" customHeight="1" x14ac:dyDescent="0.2">
      <c r="A326" s="288" t="s">
        <v>311</v>
      </c>
      <c r="B326" s="289"/>
      <c r="C326" s="242" t="s">
        <v>209</v>
      </c>
      <c r="D326" s="294" t="s">
        <v>312</v>
      </c>
      <c r="E326" s="255">
        <v>1990842</v>
      </c>
      <c r="F326" s="242" t="s">
        <v>255</v>
      </c>
      <c r="G326" s="242" t="s">
        <v>425</v>
      </c>
      <c r="H326" s="294" t="s">
        <v>507</v>
      </c>
      <c r="I326" s="255">
        <v>0</v>
      </c>
      <c r="J326" s="297" t="s">
        <v>422</v>
      </c>
      <c r="K326" s="298"/>
      <c r="L326" s="299"/>
    </row>
    <row r="327" spans="1:12" ht="56.25" customHeight="1" x14ac:dyDescent="0.2">
      <c r="A327" s="290"/>
      <c r="B327" s="291"/>
      <c r="C327" s="243"/>
      <c r="D327" s="295"/>
      <c r="E327" s="243"/>
      <c r="F327" s="243"/>
      <c r="G327" s="243"/>
      <c r="H327" s="295"/>
      <c r="I327" s="256"/>
      <c r="J327" s="300"/>
      <c r="K327" s="301"/>
      <c r="L327" s="302"/>
    </row>
    <row r="328" spans="1:12" ht="50.25" customHeight="1" x14ac:dyDescent="0.2">
      <c r="A328" s="292"/>
      <c r="B328" s="293"/>
      <c r="C328" s="244"/>
      <c r="D328" s="296"/>
      <c r="E328" s="244"/>
      <c r="F328" s="244"/>
      <c r="G328" s="244"/>
      <c r="H328" s="296"/>
      <c r="I328" s="264"/>
      <c r="J328" s="303"/>
      <c r="K328" s="304"/>
      <c r="L328" s="305"/>
    </row>
    <row r="329" spans="1:12" ht="37.5" customHeight="1" x14ac:dyDescent="0.2">
      <c r="A329" s="315" t="s">
        <v>234</v>
      </c>
      <c r="B329" s="316"/>
      <c r="C329" s="316"/>
      <c r="D329" s="316"/>
      <c r="E329" s="316"/>
      <c r="F329" s="316"/>
      <c r="G329" s="316"/>
      <c r="H329" s="316"/>
      <c r="I329" s="316"/>
      <c r="J329" s="316"/>
      <c r="K329" s="316"/>
      <c r="L329" s="317"/>
    </row>
    <row r="330" spans="1:12" ht="12" customHeight="1" x14ac:dyDescent="0.2">
      <c r="A330" s="318"/>
      <c r="B330" s="319"/>
      <c r="C330" s="319"/>
      <c r="D330" s="319"/>
      <c r="E330" s="319"/>
      <c r="F330" s="319"/>
      <c r="G330" s="319"/>
      <c r="H330" s="319"/>
      <c r="I330" s="319"/>
      <c r="J330" s="319"/>
      <c r="K330" s="319"/>
      <c r="L330" s="320"/>
    </row>
    <row r="331" spans="1:12" ht="11.25" customHeight="1" x14ac:dyDescent="0.2">
      <c r="A331" s="321"/>
      <c r="B331" s="322"/>
      <c r="C331" s="322"/>
      <c r="D331" s="322"/>
      <c r="E331" s="322"/>
      <c r="F331" s="322"/>
      <c r="G331" s="322"/>
      <c r="H331" s="322"/>
      <c r="I331" s="322"/>
      <c r="J331" s="322"/>
      <c r="K331" s="322"/>
      <c r="L331" s="323"/>
    </row>
    <row r="332" spans="1:12" ht="37.5" customHeight="1" x14ac:dyDescent="0.2">
      <c r="A332" s="288" t="s">
        <v>494</v>
      </c>
      <c r="B332" s="289"/>
      <c r="C332" s="242" t="s">
        <v>214</v>
      </c>
      <c r="D332" s="294" t="s">
        <v>598</v>
      </c>
      <c r="E332" s="255">
        <v>1990842.13</v>
      </c>
      <c r="F332" s="242" t="s">
        <v>255</v>
      </c>
      <c r="G332" s="242" t="s">
        <v>495</v>
      </c>
      <c r="H332" s="294" t="s">
        <v>672</v>
      </c>
      <c r="I332" s="255">
        <v>53243.040000000001</v>
      </c>
      <c r="J332" s="297" t="s">
        <v>496</v>
      </c>
      <c r="K332" s="298"/>
      <c r="L332" s="299"/>
    </row>
    <row r="333" spans="1:12" ht="37.5" customHeight="1" x14ac:dyDescent="0.2">
      <c r="A333" s="290"/>
      <c r="B333" s="291"/>
      <c r="C333" s="243"/>
      <c r="D333" s="295"/>
      <c r="E333" s="243"/>
      <c r="F333" s="243"/>
      <c r="G333" s="243"/>
      <c r="H333" s="295"/>
      <c r="I333" s="256"/>
      <c r="J333" s="300"/>
      <c r="K333" s="301"/>
      <c r="L333" s="302"/>
    </row>
    <row r="334" spans="1:12" ht="96.6" customHeight="1" x14ac:dyDescent="0.2">
      <c r="A334" s="292"/>
      <c r="B334" s="293"/>
      <c r="C334" s="244"/>
      <c r="D334" s="296"/>
      <c r="E334" s="244"/>
      <c r="F334" s="244"/>
      <c r="G334" s="244"/>
      <c r="H334" s="296"/>
      <c r="I334" s="264"/>
      <c r="J334" s="303"/>
      <c r="K334" s="304"/>
      <c r="L334" s="305"/>
    </row>
    <row r="335" spans="1:12" ht="37.5" customHeight="1" x14ac:dyDescent="0.2">
      <c r="A335" s="288" t="s">
        <v>313</v>
      </c>
      <c r="B335" s="289"/>
      <c r="C335" s="242" t="s">
        <v>214</v>
      </c>
      <c r="D335" s="294" t="s">
        <v>314</v>
      </c>
      <c r="E335" s="255">
        <v>2654456.17</v>
      </c>
      <c r="F335" s="242" t="s">
        <v>315</v>
      </c>
      <c r="G335" s="242" t="s">
        <v>449</v>
      </c>
      <c r="H335" s="294" t="s">
        <v>599</v>
      </c>
      <c r="I335" s="255">
        <v>0</v>
      </c>
      <c r="J335" s="297" t="s">
        <v>422</v>
      </c>
      <c r="K335" s="298"/>
      <c r="L335" s="299"/>
    </row>
    <row r="336" spans="1:12" ht="47.25" customHeight="1" x14ac:dyDescent="0.2">
      <c r="A336" s="290"/>
      <c r="B336" s="291"/>
      <c r="C336" s="243"/>
      <c r="D336" s="295"/>
      <c r="E336" s="243"/>
      <c r="F336" s="243"/>
      <c r="G336" s="243"/>
      <c r="H336" s="295"/>
      <c r="I336" s="256"/>
      <c r="J336" s="300"/>
      <c r="K336" s="301"/>
      <c r="L336" s="302"/>
    </row>
    <row r="337" spans="1:12" ht="81" customHeight="1" x14ac:dyDescent="0.2">
      <c r="A337" s="292"/>
      <c r="B337" s="293"/>
      <c r="C337" s="244"/>
      <c r="D337" s="296"/>
      <c r="E337" s="244"/>
      <c r="F337" s="244"/>
      <c r="G337" s="244"/>
      <c r="H337" s="296"/>
      <c r="I337" s="264"/>
      <c r="J337" s="303"/>
      <c r="K337" s="304"/>
      <c r="L337" s="305"/>
    </row>
    <row r="338" spans="1:12" ht="37.5" customHeight="1" x14ac:dyDescent="0.2">
      <c r="A338" s="288" t="s">
        <v>367</v>
      </c>
      <c r="B338" s="289"/>
      <c r="C338" s="242" t="s">
        <v>214</v>
      </c>
      <c r="D338" s="294" t="s">
        <v>316</v>
      </c>
      <c r="E338" s="255">
        <v>9290596.5899999999</v>
      </c>
      <c r="F338" s="242" t="s">
        <v>634</v>
      </c>
      <c r="G338" s="242" t="s">
        <v>422</v>
      </c>
      <c r="H338" s="294" t="s">
        <v>600</v>
      </c>
      <c r="I338" s="306">
        <v>0</v>
      </c>
      <c r="J338" s="297" t="s">
        <v>422</v>
      </c>
      <c r="K338" s="298"/>
      <c r="L338" s="299"/>
    </row>
    <row r="339" spans="1:12" ht="72" customHeight="1" x14ac:dyDescent="0.2">
      <c r="A339" s="290"/>
      <c r="B339" s="291"/>
      <c r="C339" s="243"/>
      <c r="D339" s="295"/>
      <c r="E339" s="243"/>
      <c r="F339" s="243"/>
      <c r="G339" s="243"/>
      <c r="H339" s="295"/>
      <c r="I339" s="307"/>
      <c r="J339" s="300"/>
      <c r="K339" s="301"/>
      <c r="L339" s="302"/>
    </row>
    <row r="340" spans="1:12" ht="52.15" customHeight="1" x14ac:dyDescent="0.2">
      <c r="A340" s="292"/>
      <c r="B340" s="293"/>
      <c r="C340" s="244"/>
      <c r="D340" s="296"/>
      <c r="E340" s="244"/>
      <c r="F340" s="244"/>
      <c r="G340" s="244"/>
      <c r="H340" s="296"/>
      <c r="I340" s="308"/>
      <c r="J340" s="303"/>
      <c r="K340" s="304"/>
      <c r="L340" s="305"/>
    </row>
    <row r="341" spans="1:12" ht="84" customHeight="1" x14ac:dyDescent="0.2">
      <c r="A341" s="288" t="s">
        <v>317</v>
      </c>
      <c r="B341" s="289"/>
      <c r="C341" s="242" t="s">
        <v>214</v>
      </c>
      <c r="D341" s="294" t="s">
        <v>318</v>
      </c>
      <c r="E341" s="255">
        <v>39816842.520000003</v>
      </c>
      <c r="F341" s="242" t="s">
        <v>319</v>
      </c>
      <c r="G341" s="242" t="s">
        <v>463</v>
      </c>
      <c r="H341" s="294" t="s">
        <v>673</v>
      </c>
      <c r="I341" s="255">
        <v>276495.09999999998</v>
      </c>
      <c r="J341" s="297" t="s">
        <v>730</v>
      </c>
      <c r="K341" s="298"/>
      <c r="L341" s="299"/>
    </row>
    <row r="342" spans="1:12" ht="17.45" customHeight="1" x14ac:dyDescent="0.2">
      <c r="A342" s="290"/>
      <c r="B342" s="291"/>
      <c r="C342" s="243"/>
      <c r="D342" s="295"/>
      <c r="E342" s="256"/>
      <c r="F342" s="243"/>
      <c r="G342" s="243"/>
      <c r="H342" s="295"/>
      <c r="I342" s="256"/>
      <c r="J342" s="300"/>
      <c r="K342" s="301"/>
      <c r="L342" s="302"/>
    </row>
    <row r="343" spans="1:12" ht="61.5" customHeight="1" x14ac:dyDescent="0.2">
      <c r="A343" s="290"/>
      <c r="B343" s="291"/>
      <c r="C343" s="243"/>
      <c r="D343" s="295"/>
      <c r="E343" s="256"/>
      <c r="F343" s="243"/>
      <c r="G343" s="243"/>
      <c r="H343" s="295"/>
      <c r="I343" s="256"/>
      <c r="J343" s="300"/>
      <c r="K343" s="301"/>
      <c r="L343" s="302"/>
    </row>
    <row r="344" spans="1:12" ht="60" customHeight="1" x14ac:dyDescent="0.2">
      <c r="A344" s="290"/>
      <c r="B344" s="291"/>
      <c r="C344" s="243"/>
      <c r="D344" s="295"/>
      <c r="E344" s="256"/>
      <c r="F344" s="243"/>
      <c r="G344" s="243"/>
      <c r="H344" s="295"/>
      <c r="I344" s="256"/>
      <c r="J344" s="300"/>
      <c r="K344" s="301"/>
      <c r="L344" s="302"/>
    </row>
    <row r="345" spans="1:12" ht="13.5" customHeight="1" x14ac:dyDescent="0.2">
      <c r="A345" s="290"/>
      <c r="B345" s="291"/>
      <c r="C345" s="243"/>
      <c r="D345" s="295"/>
      <c r="E345" s="256"/>
      <c r="F345" s="243"/>
      <c r="G345" s="243"/>
      <c r="H345" s="295"/>
      <c r="I345" s="256"/>
      <c r="J345" s="300"/>
      <c r="K345" s="301"/>
      <c r="L345" s="302"/>
    </row>
    <row r="346" spans="1:12" ht="13.5" customHeight="1" x14ac:dyDescent="0.2">
      <c r="A346" s="292"/>
      <c r="B346" s="293"/>
      <c r="C346" s="244"/>
      <c r="D346" s="296"/>
      <c r="E346" s="264"/>
      <c r="F346" s="244"/>
      <c r="G346" s="244"/>
      <c r="H346" s="296"/>
      <c r="I346" s="264"/>
      <c r="J346" s="303"/>
      <c r="K346" s="304"/>
      <c r="L346" s="305"/>
    </row>
    <row r="347" spans="1:12" ht="37.5" customHeight="1" x14ac:dyDescent="0.2">
      <c r="A347" s="315" t="s">
        <v>235</v>
      </c>
      <c r="B347" s="316"/>
      <c r="C347" s="316"/>
      <c r="D347" s="316"/>
      <c r="E347" s="316"/>
      <c r="F347" s="316"/>
      <c r="G347" s="316"/>
      <c r="H347" s="316"/>
      <c r="I347" s="316"/>
      <c r="J347" s="316"/>
      <c r="K347" s="316"/>
      <c r="L347" s="317"/>
    </row>
    <row r="348" spans="1:12" ht="9.75" customHeight="1" x14ac:dyDescent="0.2">
      <c r="A348" s="318"/>
      <c r="B348" s="319"/>
      <c r="C348" s="319"/>
      <c r="D348" s="319"/>
      <c r="E348" s="319"/>
      <c r="F348" s="319"/>
      <c r="G348" s="319"/>
      <c r="H348" s="319"/>
      <c r="I348" s="319"/>
      <c r="J348" s="319"/>
      <c r="K348" s="319"/>
      <c r="L348" s="320"/>
    </row>
    <row r="349" spans="1:12" ht="9.75" customHeight="1" x14ac:dyDescent="0.2">
      <c r="A349" s="321"/>
      <c r="B349" s="322"/>
      <c r="C349" s="322"/>
      <c r="D349" s="322"/>
      <c r="E349" s="322"/>
      <c r="F349" s="322"/>
      <c r="G349" s="322"/>
      <c r="H349" s="322"/>
      <c r="I349" s="322"/>
      <c r="J349" s="322"/>
      <c r="K349" s="322"/>
      <c r="L349" s="323"/>
    </row>
    <row r="350" spans="1:12" ht="37.5" customHeight="1" x14ac:dyDescent="0.2">
      <c r="A350" s="288" t="s">
        <v>368</v>
      </c>
      <c r="B350" s="289"/>
      <c r="C350" s="242" t="s">
        <v>219</v>
      </c>
      <c r="D350" s="294" t="s">
        <v>320</v>
      </c>
      <c r="E350" s="255">
        <v>48443.83</v>
      </c>
      <c r="F350" s="242" t="s">
        <v>319</v>
      </c>
      <c r="G350" s="242" t="s">
        <v>454</v>
      </c>
      <c r="H350" s="294" t="s">
        <v>710</v>
      </c>
      <c r="I350" s="255">
        <v>175983.22</v>
      </c>
      <c r="J350" s="297" t="s">
        <v>606</v>
      </c>
      <c r="K350" s="298"/>
      <c r="L350" s="299"/>
    </row>
    <row r="351" spans="1:12" ht="37.5" customHeight="1" x14ac:dyDescent="0.2">
      <c r="A351" s="290"/>
      <c r="B351" s="291"/>
      <c r="C351" s="243"/>
      <c r="D351" s="295"/>
      <c r="E351" s="256"/>
      <c r="F351" s="243"/>
      <c r="G351" s="243"/>
      <c r="H351" s="295"/>
      <c r="I351" s="256"/>
      <c r="J351" s="300"/>
      <c r="K351" s="301"/>
      <c r="L351" s="302"/>
    </row>
    <row r="352" spans="1:12" ht="37.5" customHeight="1" x14ac:dyDescent="0.2">
      <c r="A352" s="290"/>
      <c r="B352" s="291"/>
      <c r="C352" s="243"/>
      <c r="D352" s="295"/>
      <c r="E352" s="256"/>
      <c r="F352" s="243"/>
      <c r="G352" s="243"/>
      <c r="H352" s="295"/>
      <c r="I352" s="256"/>
      <c r="J352" s="300"/>
      <c r="K352" s="301"/>
      <c r="L352" s="302"/>
    </row>
    <row r="353" spans="1:12" ht="15" customHeight="1" x14ac:dyDescent="0.2">
      <c r="A353" s="290"/>
      <c r="B353" s="291"/>
      <c r="C353" s="243"/>
      <c r="D353" s="295"/>
      <c r="E353" s="256"/>
      <c r="F353" s="243"/>
      <c r="G353" s="243"/>
      <c r="H353" s="295"/>
      <c r="I353" s="256"/>
      <c r="J353" s="300"/>
      <c r="K353" s="301"/>
      <c r="L353" s="302"/>
    </row>
    <row r="354" spans="1:12" ht="7.15" customHeight="1" x14ac:dyDescent="0.2">
      <c r="A354" s="290"/>
      <c r="B354" s="291"/>
      <c r="C354" s="243"/>
      <c r="D354" s="295"/>
      <c r="E354" s="256"/>
      <c r="F354" s="243"/>
      <c r="G354" s="243"/>
      <c r="H354" s="295"/>
      <c r="I354" s="256"/>
      <c r="J354" s="300"/>
      <c r="K354" s="301"/>
      <c r="L354" s="302"/>
    </row>
    <row r="355" spans="1:12" ht="1.1499999999999999" customHeight="1" x14ac:dyDescent="0.2">
      <c r="A355" s="290"/>
      <c r="B355" s="291"/>
      <c r="C355" s="243"/>
      <c r="D355" s="295"/>
      <c r="E355" s="256"/>
      <c r="F355" s="243"/>
      <c r="G355" s="243"/>
      <c r="H355" s="295"/>
      <c r="I355" s="256"/>
      <c r="J355" s="300"/>
      <c r="K355" s="301"/>
      <c r="L355" s="302"/>
    </row>
    <row r="356" spans="1:12" ht="2.4500000000000002" customHeight="1" x14ac:dyDescent="0.2">
      <c r="A356" s="290"/>
      <c r="B356" s="291"/>
      <c r="C356" s="243"/>
      <c r="D356" s="295"/>
      <c r="E356" s="256"/>
      <c r="F356" s="243"/>
      <c r="G356" s="244"/>
      <c r="H356" s="296"/>
      <c r="I356" s="264"/>
      <c r="J356" s="303"/>
      <c r="K356" s="304"/>
      <c r="L356" s="305"/>
    </row>
    <row r="357" spans="1:12" ht="99" customHeight="1" x14ac:dyDescent="0.2">
      <c r="A357" s="290"/>
      <c r="B357" s="291"/>
      <c r="C357" s="243"/>
      <c r="D357" s="295"/>
      <c r="E357" s="256"/>
      <c r="F357" s="243"/>
      <c r="G357" s="242" t="s">
        <v>437</v>
      </c>
      <c r="H357" s="294" t="s">
        <v>539</v>
      </c>
      <c r="I357" s="255">
        <v>4600</v>
      </c>
      <c r="J357" s="297" t="s">
        <v>540</v>
      </c>
      <c r="K357" s="298"/>
      <c r="L357" s="299"/>
    </row>
    <row r="358" spans="1:12" ht="1.1499999999999999" customHeight="1" x14ac:dyDescent="0.2">
      <c r="A358" s="290"/>
      <c r="B358" s="291"/>
      <c r="C358" s="243"/>
      <c r="D358" s="295"/>
      <c r="E358" s="256"/>
      <c r="F358" s="243"/>
      <c r="G358" s="243"/>
      <c r="H358" s="295"/>
      <c r="I358" s="256"/>
      <c r="J358" s="300"/>
      <c r="K358" s="301"/>
      <c r="L358" s="302"/>
    </row>
    <row r="359" spans="1:12" ht="67.150000000000006" hidden="1" customHeight="1" x14ac:dyDescent="0.2">
      <c r="A359" s="290"/>
      <c r="B359" s="291"/>
      <c r="C359" s="243"/>
      <c r="D359" s="295"/>
      <c r="E359" s="256"/>
      <c r="F359" s="243"/>
      <c r="G359" s="243"/>
      <c r="H359" s="295"/>
      <c r="I359" s="256"/>
      <c r="J359" s="300"/>
      <c r="K359" s="301"/>
      <c r="L359" s="302"/>
    </row>
    <row r="360" spans="1:12" ht="21.6" customHeight="1" x14ac:dyDescent="0.2">
      <c r="A360" s="290"/>
      <c r="B360" s="291"/>
      <c r="C360" s="243"/>
      <c r="D360" s="295"/>
      <c r="E360" s="256"/>
      <c r="F360" s="243"/>
      <c r="G360" s="243"/>
      <c r="H360" s="295"/>
      <c r="I360" s="256"/>
      <c r="J360" s="300"/>
      <c r="K360" s="301"/>
      <c r="L360" s="302"/>
    </row>
    <row r="361" spans="1:12" ht="55.15" hidden="1" customHeight="1" x14ac:dyDescent="0.2">
      <c r="A361" s="290"/>
      <c r="B361" s="291"/>
      <c r="C361" s="243"/>
      <c r="D361" s="295"/>
      <c r="E361" s="256"/>
      <c r="F361" s="243"/>
      <c r="G361" s="243"/>
      <c r="H361" s="295"/>
      <c r="I361" s="256"/>
      <c r="J361" s="300"/>
      <c r="K361" s="301"/>
      <c r="L361" s="302"/>
    </row>
    <row r="362" spans="1:12" ht="55.15" hidden="1" customHeight="1" x14ac:dyDescent="0.2">
      <c r="A362" s="290"/>
      <c r="B362" s="291"/>
      <c r="C362" s="243"/>
      <c r="D362" s="295"/>
      <c r="E362" s="256"/>
      <c r="F362" s="243"/>
      <c r="G362" s="244"/>
      <c r="H362" s="296"/>
      <c r="I362" s="264"/>
      <c r="J362" s="303"/>
      <c r="K362" s="304"/>
      <c r="L362" s="305"/>
    </row>
    <row r="363" spans="1:12" ht="83.25" customHeight="1" x14ac:dyDescent="0.2">
      <c r="A363" s="290"/>
      <c r="B363" s="291"/>
      <c r="C363" s="243"/>
      <c r="D363" s="295"/>
      <c r="E363" s="256"/>
      <c r="F363" s="243"/>
      <c r="G363" s="242" t="s">
        <v>447</v>
      </c>
      <c r="H363" s="294" t="s">
        <v>589</v>
      </c>
      <c r="I363" s="255">
        <v>0</v>
      </c>
      <c r="J363" s="297" t="s">
        <v>422</v>
      </c>
      <c r="K363" s="298"/>
      <c r="L363" s="299"/>
    </row>
    <row r="364" spans="1:12" ht="24.6" customHeight="1" x14ac:dyDescent="0.2">
      <c r="A364" s="290"/>
      <c r="B364" s="291"/>
      <c r="C364" s="243"/>
      <c r="D364" s="295"/>
      <c r="E364" s="256"/>
      <c r="F364" s="243"/>
      <c r="G364" s="244"/>
      <c r="H364" s="296"/>
      <c r="I364" s="264"/>
      <c r="J364" s="303"/>
      <c r="K364" s="304"/>
      <c r="L364" s="305"/>
    </row>
    <row r="365" spans="1:12" ht="83.25" customHeight="1" x14ac:dyDescent="0.2">
      <c r="A365" s="290"/>
      <c r="B365" s="291"/>
      <c r="C365" s="243"/>
      <c r="D365" s="295"/>
      <c r="E365" s="256"/>
      <c r="F365" s="243"/>
      <c r="G365" s="131" t="s">
        <v>450</v>
      </c>
      <c r="H365" s="134" t="s">
        <v>542</v>
      </c>
      <c r="I365" s="130">
        <v>2250</v>
      </c>
      <c r="J365" s="325" t="s">
        <v>543</v>
      </c>
      <c r="K365" s="326"/>
      <c r="L365" s="327"/>
    </row>
    <row r="366" spans="1:12" ht="49.15" customHeight="1" x14ac:dyDescent="0.2">
      <c r="A366" s="290"/>
      <c r="B366" s="291"/>
      <c r="C366" s="243"/>
      <c r="D366" s="295"/>
      <c r="E366" s="256"/>
      <c r="F366" s="243"/>
      <c r="G366" s="242" t="s">
        <v>601</v>
      </c>
      <c r="H366" s="294" t="s">
        <v>603</v>
      </c>
      <c r="I366" s="255">
        <v>1000</v>
      </c>
      <c r="J366" s="297" t="s">
        <v>631</v>
      </c>
      <c r="K366" s="298"/>
      <c r="L366" s="299"/>
    </row>
    <row r="367" spans="1:12" ht="13.5" customHeight="1" x14ac:dyDescent="0.2">
      <c r="A367" s="290"/>
      <c r="B367" s="291"/>
      <c r="C367" s="243"/>
      <c r="D367" s="295"/>
      <c r="E367" s="256"/>
      <c r="F367" s="243"/>
      <c r="G367" s="243"/>
      <c r="H367" s="295"/>
      <c r="I367" s="256"/>
      <c r="J367" s="300"/>
      <c r="K367" s="301"/>
      <c r="L367" s="302"/>
    </row>
    <row r="368" spans="1:12" ht="13.5" customHeight="1" x14ac:dyDescent="0.2">
      <c r="A368" s="290"/>
      <c r="B368" s="291"/>
      <c r="C368" s="243"/>
      <c r="D368" s="295"/>
      <c r="E368" s="256"/>
      <c r="F368" s="243"/>
      <c r="G368" s="243"/>
      <c r="H368" s="295"/>
      <c r="I368" s="256"/>
      <c r="J368" s="300"/>
      <c r="K368" s="301"/>
      <c r="L368" s="302"/>
    </row>
    <row r="369" spans="1:12" ht="51" customHeight="1" x14ac:dyDescent="0.2">
      <c r="A369" s="292"/>
      <c r="B369" s="293"/>
      <c r="C369" s="244"/>
      <c r="D369" s="296"/>
      <c r="E369" s="264"/>
      <c r="F369" s="244"/>
      <c r="G369" s="244"/>
      <c r="H369" s="296"/>
      <c r="I369" s="264"/>
      <c r="J369" s="303"/>
      <c r="K369" s="304"/>
      <c r="L369" s="305"/>
    </row>
    <row r="370" spans="1:12" ht="37.5" customHeight="1" x14ac:dyDescent="0.2">
      <c r="A370" s="288" t="s">
        <v>321</v>
      </c>
      <c r="B370" s="289"/>
      <c r="C370" s="242" t="s">
        <v>222</v>
      </c>
      <c r="D370" s="294" t="s">
        <v>322</v>
      </c>
      <c r="E370" s="242" t="s">
        <v>323</v>
      </c>
      <c r="F370" s="242" t="s">
        <v>324</v>
      </c>
      <c r="G370" s="242" t="s">
        <v>455</v>
      </c>
      <c r="H370" s="294" t="s">
        <v>646</v>
      </c>
      <c r="I370" s="255">
        <v>1097.01</v>
      </c>
      <c r="J370" s="297" t="s">
        <v>505</v>
      </c>
      <c r="K370" s="298"/>
      <c r="L370" s="299"/>
    </row>
    <row r="371" spans="1:12" ht="62.25" customHeight="1" x14ac:dyDescent="0.2">
      <c r="A371" s="290"/>
      <c r="B371" s="291"/>
      <c r="C371" s="243"/>
      <c r="D371" s="295"/>
      <c r="E371" s="243"/>
      <c r="F371" s="243"/>
      <c r="G371" s="243"/>
      <c r="H371" s="295"/>
      <c r="I371" s="256"/>
      <c r="J371" s="300"/>
      <c r="K371" s="301"/>
      <c r="L371" s="302"/>
    </row>
    <row r="372" spans="1:12" ht="67.5" customHeight="1" x14ac:dyDescent="0.2">
      <c r="A372" s="292"/>
      <c r="B372" s="293"/>
      <c r="C372" s="244"/>
      <c r="D372" s="296"/>
      <c r="E372" s="244"/>
      <c r="F372" s="244"/>
      <c r="G372" s="244"/>
      <c r="H372" s="296"/>
      <c r="I372" s="264"/>
      <c r="J372" s="303"/>
      <c r="K372" s="304"/>
      <c r="L372" s="305"/>
    </row>
    <row r="373" spans="1:12" ht="67.5" customHeight="1" x14ac:dyDescent="0.2">
      <c r="A373" s="288" t="s">
        <v>466</v>
      </c>
      <c r="B373" s="289"/>
      <c r="C373" s="242" t="s">
        <v>222</v>
      </c>
      <c r="D373" s="294" t="s">
        <v>325</v>
      </c>
      <c r="E373" s="242" t="s">
        <v>326</v>
      </c>
      <c r="F373" s="242" t="s">
        <v>255</v>
      </c>
      <c r="G373" s="242" t="s">
        <v>601</v>
      </c>
      <c r="H373" s="294" t="s">
        <v>602</v>
      </c>
      <c r="I373" s="255">
        <v>1000</v>
      </c>
      <c r="J373" s="297" t="s">
        <v>508</v>
      </c>
      <c r="K373" s="298"/>
      <c r="L373" s="299"/>
    </row>
    <row r="374" spans="1:12" ht="81" customHeight="1" x14ac:dyDescent="0.2">
      <c r="A374" s="290"/>
      <c r="B374" s="291"/>
      <c r="C374" s="243"/>
      <c r="D374" s="295"/>
      <c r="E374" s="243"/>
      <c r="F374" s="243"/>
      <c r="G374" s="244"/>
      <c r="H374" s="296"/>
      <c r="I374" s="264"/>
      <c r="J374" s="303"/>
      <c r="K374" s="304"/>
      <c r="L374" s="305"/>
    </row>
    <row r="375" spans="1:12" ht="26.45" customHeight="1" x14ac:dyDescent="0.2">
      <c r="A375" s="290"/>
      <c r="B375" s="291"/>
      <c r="C375" s="243"/>
      <c r="D375" s="295"/>
      <c r="E375" s="243"/>
      <c r="F375" s="243"/>
      <c r="G375" s="243" t="s">
        <v>447</v>
      </c>
      <c r="H375" s="295" t="s">
        <v>590</v>
      </c>
      <c r="I375" s="256">
        <v>4000</v>
      </c>
      <c r="J375" s="300" t="s">
        <v>587</v>
      </c>
      <c r="K375" s="301"/>
      <c r="L375" s="302"/>
    </row>
    <row r="376" spans="1:12" ht="20.45" customHeight="1" x14ac:dyDescent="0.2">
      <c r="A376" s="290"/>
      <c r="B376" s="291"/>
      <c r="C376" s="243"/>
      <c r="D376" s="295"/>
      <c r="E376" s="243"/>
      <c r="F376" s="243"/>
      <c r="G376" s="243"/>
      <c r="H376" s="295"/>
      <c r="I376" s="256"/>
      <c r="J376" s="300"/>
      <c r="K376" s="301"/>
      <c r="L376" s="302"/>
    </row>
    <row r="377" spans="1:12" ht="11.45" customHeight="1" x14ac:dyDescent="0.2">
      <c r="A377" s="290"/>
      <c r="B377" s="291"/>
      <c r="C377" s="243"/>
      <c r="D377" s="295"/>
      <c r="E377" s="243"/>
      <c r="F377" s="243"/>
      <c r="G377" s="243"/>
      <c r="H377" s="295"/>
      <c r="I377" s="256"/>
      <c r="J377" s="300"/>
      <c r="K377" s="301"/>
      <c r="L377" s="302"/>
    </row>
    <row r="378" spans="1:12" ht="37.15" hidden="1" customHeight="1" x14ac:dyDescent="0.2">
      <c r="A378" s="292"/>
      <c r="B378" s="293"/>
      <c r="C378" s="244"/>
      <c r="D378" s="296"/>
      <c r="E378" s="244"/>
      <c r="F378" s="244"/>
      <c r="G378" s="244"/>
      <c r="H378" s="296"/>
      <c r="I378" s="264"/>
      <c r="J378" s="303"/>
      <c r="K378" s="304"/>
      <c r="L378" s="305"/>
    </row>
    <row r="379" spans="1:12" ht="24" customHeight="1" x14ac:dyDescent="0.2">
      <c r="A379" s="288" t="s">
        <v>369</v>
      </c>
      <c r="B379" s="289"/>
      <c r="C379" s="242" t="s">
        <v>222</v>
      </c>
      <c r="D379" s="294" t="s">
        <v>327</v>
      </c>
      <c r="E379" s="255">
        <v>2500000</v>
      </c>
      <c r="F379" s="242" t="s">
        <v>315</v>
      </c>
      <c r="G379" s="242" t="s">
        <v>435</v>
      </c>
      <c r="H379" s="294" t="s">
        <v>537</v>
      </c>
      <c r="I379" s="255">
        <v>9500</v>
      </c>
      <c r="J379" s="297" t="s">
        <v>534</v>
      </c>
      <c r="K379" s="298"/>
      <c r="L379" s="299"/>
    </row>
    <row r="380" spans="1:12" ht="22.15" customHeight="1" x14ac:dyDescent="0.2">
      <c r="A380" s="290"/>
      <c r="B380" s="291"/>
      <c r="C380" s="243"/>
      <c r="D380" s="295"/>
      <c r="E380" s="243"/>
      <c r="F380" s="243"/>
      <c r="G380" s="243"/>
      <c r="H380" s="295"/>
      <c r="I380" s="256"/>
      <c r="J380" s="300"/>
      <c r="K380" s="301"/>
      <c r="L380" s="302"/>
    </row>
    <row r="381" spans="1:12" ht="153" customHeight="1" x14ac:dyDescent="0.2">
      <c r="A381" s="292"/>
      <c r="B381" s="293"/>
      <c r="C381" s="244"/>
      <c r="D381" s="296"/>
      <c r="E381" s="244"/>
      <c r="F381" s="244"/>
      <c r="G381" s="244"/>
      <c r="H381" s="296"/>
      <c r="I381" s="264"/>
      <c r="J381" s="303"/>
      <c r="K381" s="304"/>
      <c r="L381" s="305"/>
    </row>
    <row r="382" spans="1:12" ht="57.75" customHeight="1" x14ac:dyDescent="0.2">
      <c r="A382" s="350"/>
      <c r="B382" s="351"/>
      <c r="C382" s="351"/>
      <c r="D382" s="351"/>
      <c r="E382" s="351"/>
      <c r="F382" s="352"/>
      <c r="G382" s="86"/>
      <c r="H382" s="83" t="s">
        <v>328</v>
      </c>
      <c r="I382" s="92">
        <f>SUM(I11:I381)</f>
        <v>29227381.009999998</v>
      </c>
      <c r="J382" s="334"/>
      <c r="K382" s="335"/>
      <c r="L382" s="336"/>
    </row>
  </sheetData>
  <mergeCells count="538">
    <mergeCell ref="F213:F221"/>
    <mergeCell ref="D213:D221"/>
    <mergeCell ref="D210:D212"/>
    <mergeCell ref="G113:G115"/>
    <mergeCell ref="H113:H115"/>
    <mergeCell ref="I113:I115"/>
    <mergeCell ref="J113:L115"/>
    <mergeCell ref="A300:B310"/>
    <mergeCell ref="C300:C310"/>
    <mergeCell ref="D300:D310"/>
    <mergeCell ref="E300:E310"/>
    <mergeCell ref="F300:F310"/>
    <mergeCell ref="G300:G304"/>
    <mergeCell ref="H300:H304"/>
    <mergeCell ref="I300:I304"/>
    <mergeCell ref="J300:L304"/>
    <mergeCell ref="A245:B260"/>
    <mergeCell ref="C245:C260"/>
    <mergeCell ref="D245:D260"/>
    <mergeCell ref="E245:E260"/>
    <mergeCell ref="F245:F260"/>
    <mergeCell ref="G258:G260"/>
    <mergeCell ref="H258:H260"/>
    <mergeCell ref="G255:G257"/>
    <mergeCell ref="G184:G188"/>
    <mergeCell ref="H184:H188"/>
    <mergeCell ref="I184:I188"/>
    <mergeCell ref="J184:L188"/>
    <mergeCell ref="J182:L182"/>
    <mergeCell ref="J183:L183"/>
    <mergeCell ref="A178:L180"/>
    <mergeCell ref="A169:B171"/>
    <mergeCell ref="A137:B139"/>
    <mergeCell ref="G149:G154"/>
    <mergeCell ref="H149:H154"/>
    <mergeCell ref="A155:L157"/>
    <mergeCell ref="D172:D174"/>
    <mergeCell ref="E172:E174"/>
    <mergeCell ref="C172:C174"/>
    <mergeCell ref="G137:G139"/>
    <mergeCell ref="F137:F139"/>
    <mergeCell ref="A149:B154"/>
    <mergeCell ref="I175:I177"/>
    <mergeCell ref="J149:L154"/>
    <mergeCell ref="G169:G171"/>
    <mergeCell ref="C169:C171"/>
    <mergeCell ref="C149:C154"/>
    <mergeCell ref="A140:L142"/>
    <mergeCell ref="I255:I257"/>
    <mergeCell ref="J255:L257"/>
    <mergeCell ref="J295:L299"/>
    <mergeCell ref="J291:L291"/>
    <mergeCell ref="H255:H257"/>
    <mergeCell ref="H292:H293"/>
    <mergeCell ref="J261:L263"/>
    <mergeCell ref="G357:G362"/>
    <mergeCell ref="H357:H362"/>
    <mergeCell ref="I320:I322"/>
    <mergeCell ref="J326:L328"/>
    <mergeCell ref="A347:L349"/>
    <mergeCell ref="H350:H356"/>
    <mergeCell ref="I350:I356"/>
    <mergeCell ref="G350:G356"/>
    <mergeCell ref="A341:B346"/>
    <mergeCell ref="C341:C346"/>
    <mergeCell ref="F332:F334"/>
    <mergeCell ref="A335:B337"/>
    <mergeCell ref="D341:D346"/>
    <mergeCell ref="E341:E346"/>
    <mergeCell ref="I335:I337"/>
    <mergeCell ref="G335:G337"/>
    <mergeCell ref="C350:C369"/>
    <mergeCell ref="J95:L97"/>
    <mergeCell ref="G104:G112"/>
    <mergeCell ref="H104:H112"/>
    <mergeCell ref="I104:I112"/>
    <mergeCell ref="J104:L112"/>
    <mergeCell ref="G198:G206"/>
    <mergeCell ref="H198:H206"/>
    <mergeCell ref="I198:I206"/>
    <mergeCell ref="J198:L206"/>
    <mergeCell ref="G172:G174"/>
    <mergeCell ref="A101:L103"/>
    <mergeCell ref="H95:H97"/>
    <mergeCell ref="G95:G97"/>
    <mergeCell ref="I98:I100"/>
    <mergeCell ref="F98:F100"/>
    <mergeCell ref="A104:B118"/>
    <mergeCell ref="H119:H121"/>
    <mergeCell ref="J125:L127"/>
    <mergeCell ref="H143:H145"/>
    <mergeCell ref="I143:I145"/>
    <mergeCell ref="D149:D154"/>
    <mergeCell ref="I149:I154"/>
    <mergeCell ref="J134:L136"/>
    <mergeCell ref="J143:L145"/>
    <mergeCell ref="C119:C130"/>
    <mergeCell ref="D119:D130"/>
    <mergeCell ref="I119:I121"/>
    <mergeCell ref="J119:L121"/>
    <mergeCell ref="J128:L130"/>
    <mergeCell ref="F119:F130"/>
    <mergeCell ref="G128:G130"/>
    <mergeCell ref="H128:H130"/>
    <mergeCell ref="I128:I130"/>
    <mergeCell ref="G122:G124"/>
    <mergeCell ref="E119:E130"/>
    <mergeCell ref="G125:G127"/>
    <mergeCell ref="H125:H127"/>
    <mergeCell ref="I125:I127"/>
    <mergeCell ref="G119:G121"/>
    <mergeCell ref="A264:B281"/>
    <mergeCell ref="I292:I293"/>
    <mergeCell ref="D285:D287"/>
    <mergeCell ref="G323:G325"/>
    <mergeCell ref="F320:F322"/>
    <mergeCell ref="E320:E322"/>
    <mergeCell ref="F314:F319"/>
    <mergeCell ref="D320:D322"/>
    <mergeCell ref="D291:D299"/>
    <mergeCell ref="H323:H325"/>
    <mergeCell ref="E291:E299"/>
    <mergeCell ref="G288:G290"/>
    <mergeCell ref="E264:E281"/>
    <mergeCell ref="C285:C287"/>
    <mergeCell ref="G292:G293"/>
    <mergeCell ref="A291:B299"/>
    <mergeCell ref="A314:B319"/>
    <mergeCell ref="A320:B322"/>
    <mergeCell ref="G305:G310"/>
    <mergeCell ref="F323:F325"/>
    <mergeCell ref="A282:L284"/>
    <mergeCell ref="A285:B287"/>
    <mergeCell ref="H285:H287"/>
    <mergeCell ref="G264:G281"/>
    <mergeCell ref="J320:L322"/>
    <mergeCell ref="J314:L319"/>
    <mergeCell ref="H314:H319"/>
    <mergeCell ref="G314:G319"/>
    <mergeCell ref="H320:H322"/>
    <mergeCell ref="C314:C319"/>
    <mergeCell ref="I314:I319"/>
    <mergeCell ref="A311:L313"/>
    <mergeCell ref="I288:I290"/>
    <mergeCell ref="J288:L290"/>
    <mergeCell ref="H305:H310"/>
    <mergeCell ref="I305:I310"/>
    <mergeCell ref="J305:L310"/>
    <mergeCell ref="J292:L293"/>
    <mergeCell ref="H295:H299"/>
    <mergeCell ref="I295:I299"/>
    <mergeCell ref="D314:D319"/>
    <mergeCell ref="E323:E325"/>
    <mergeCell ref="D332:D334"/>
    <mergeCell ref="G332:G334"/>
    <mergeCell ref="H326:H328"/>
    <mergeCell ref="C332:C334"/>
    <mergeCell ref="G338:G340"/>
    <mergeCell ref="H338:H340"/>
    <mergeCell ref="A338:B340"/>
    <mergeCell ref="G341:G346"/>
    <mergeCell ref="H341:H346"/>
    <mergeCell ref="H335:H337"/>
    <mergeCell ref="C335:C337"/>
    <mergeCell ref="A332:B334"/>
    <mergeCell ref="A329:L331"/>
    <mergeCell ref="D335:D337"/>
    <mergeCell ref="J332:L334"/>
    <mergeCell ref="A323:B325"/>
    <mergeCell ref="J323:L325"/>
    <mergeCell ref="A326:B328"/>
    <mergeCell ref="F341:F346"/>
    <mergeCell ref="J335:L337"/>
    <mergeCell ref="H332:H334"/>
    <mergeCell ref="I332:I334"/>
    <mergeCell ref="I326:I328"/>
    <mergeCell ref="A370:B372"/>
    <mergeCell ref="D370:D372"/>
    <mergeCell ref="F370:F372"/>
    <mergeCell ref="E373:E378"/>
    <mergeCell ref="E350:E369"/>
    <mergeCell ref="F350:F369"/>
    <mergeCell ref="J366:L369"/>
    <mergeCell ref="H370:H372"/>
    <mergeCell ref="J365:L365"/>
    <mergeCell ref="I357:I362"/>
    <mergeCell ref="J357:L362"/>
    <mergeCell ref="H366:H369"/>
    <mergeCell ref="I366:I369"/>
    <mergeCell ref="H375:H378"/>
    <mergeCell ref="H373:H374"/>
    <mergeCell ref="F373:F378"/>
    <mergeCell ref="G373:G374"/>
    <mergeCell ref="G375:G378"/>
    <mergeCell ref="G370:G372"/>
    <mergeCell ref="G366:G369"/>
    <mergeCell ref="G363:G364"/>
    <mergeCell ref="H363:H364"/>
    <mergeCell ref="E370:E372"/>
    <mergeCell ref="A350:B369"/>
    <mergeCell ref="F89:F91"/>
    <mergeCell ref="C86:C88"/>
    <mergeCell ref="D86:D88"/>
    <mergeCell ref="J19:L26"/>
    <mergeCell ref="D36:D48"/>
    <mergeCell ref="C11:C18"/>
    <mergeCell ref="J4:L4"/>
    <mergeCell ref="E213:E221"/>
    <mergeCell ref="H137:H139"/>
    <mergeCell ref="J210:L212"/>
    <mergeCell ref="E95:E97"/>
    <mergeCell ref="J122:L124"/>
    <mergeCell ref="G98:G100"/>
    <mergeCell ref="F95:F97"/>
    <mergeCell ref="E98:E100"/>
    <mergeCell ref="J98:L100"/>
    <mergeCell ref="E86:E88"/>
    <mergeCell ref="E143:E148"/>
    <mergeCell ref="F181:F206"/>
    <mergeCell ref="G213:G221"/>
    <mergeCell ref="H213:H221"/>
    <mergeCell ref="I213:I221"/>
    <mergeCell ref="J18:L18"/>
    <mergeCell ref="I95:I97"/>
    <mergeCell ref="A379:B381"/>
    <mergeCell ref="H86:H88"/>
    <mergeCell ref="J43:L48"/>
    <mergeCell ref="H77:H79"/>
    <mergeCell ref="I77:I79"/>
    <mergeCell ref="G86:G88"/>
    <mergeCell ref="I86:I88"/>
    <mergeCell ref="J83:L85"/>
    <mergeCell ref="J86:L88"/>
    <mergeCell ref="G43:G48"/>
    <mergeCell ref="H43:H48"/>
    <mergeCell ref="J63:L76"/>
    <mergeCell ref="I43:I48"/>
    <mergeCell ref="H63:H76"/>
    <mergeCell ref="H98:H100"/>
    <mergeCell ref="H122:H124"/>
    <mergeCell ref="I122:I124"/>
    <mergeCell ref="E181:E206"/>
    <mergeCell ref="A98:B100"/>
    <mergeCell ref="C98:C100"/>
    <mergeCell ref="D98:D100"/>
    <mergeCell ref="E137:E139"/>
    <mergeCell ref="E379:E381"/>
    <mergeCell ref="F379:F381"/>
    <mergeCell ref="F2:G2"/>
    <mergeCell ref="A5:L7"/>
    <mergeCell ref="A8:L10"/>
    <mergeCell ref="C36:C48"/>
    <mergeCell ref="A382:F382"/>
    <mergeCell ref="A234:L236"/>
    <mergeCell ref="A231:B233"/>
    <mergeCell ref="C231:C233"/>
    <mergeCell ref="D231:D233"/>
    <mergeCell ref="E231:E233"/>
    <mergeCell ref="F231:F233"/>
    <mergeCell ref="A261:B263"/>
    <mergeCell ref="C261:C263"/>
    <mergeCell ref="D261:D263"/>
    <mergeCell ref="E261:E263"/>
    <mergeCell ref="G379:G381"/>
    <mergeCell ref="G261:G263"/>
    <mergeCell ref="G285:G287"/>
    <mergeCell ref="A288:B290"/>
    <mergeCell ref="D237:D244"/>
    <mergeCell ref="H379:H381"/>
    <mergeCell ref="C370:C372"/>
    <mergeCell ref="A373:B378"/>
    <mergeCell ref="C373:C378"/>
    <mergeCell ref="A1:L1"/>
    <mergeCell ref="A3:L3"/>
    <mergeCell ref="A4:B4"/>
    <mergeCell ref="A77:B79"/>
    <mergeCell ref="A95:B97"/>
    <mergeCell ref="A89:B91"/>
    <mergeCell ref="I89:I91"/>
    <mergeCell ref="C77:C79"/>
    <mergeCell ref="D77:D79"/>
    <mergeCell ref="C95:C97"/>
    <mergeCell ref="D95:D97"/>
    <mergeCell ref="B2:E2"/>
    <mergeCell ref="G63:G76"/>
    <mergeCell ref="G11:G16"/>
    <mergeCell ref="H11:H16"/>
    <mergeCell ref="I11:I16"/>
    <mergeCell ref="J11:L16"/>
    <mergeCell ref="G27:G35"/>
    <mergeCell ref="J17:L17"/>
    <mergeCell ref="G37:G42"/>
    <mergeCell ref="H37:H42"/>
    <mergeCell ref="I37:I42"/>
    <mergeCell ref="J37:L42"/>
    <mergeCell ref="A49:B76"/>
    <mergeCell ref="D350:D369"/>
    <mergeCell ref="D323:D325"/>
    <mergeCell ref="E338:E340"/>
    <mergeCell ref="F338:F340"/>
    <mergeCell ref="E149:E154"/>
    <mergeCell ref="D373:D378"/>
    <mergeCell ref="F326:F328"/>
    <mergeCell ref="E335:E337"/>
    <mergeCell ref="E332:E334"/>
    <mergeCell ref="F335:F337"/>
    <mergeCell ref="E288:E290"/>
    <mergeCell ref="D288:D290"/>
    <mergeCell ref="F291:F299"/>
    <mergeCell ref="E314:E319"/>
    <mergeCell ref="E285:E287"/>
    <mergeCell ref="F285:F287"/>
    <mergeCell ref="D338:D340"/>
    <mergeCell ref="F149:F154"/>
    <mergeCell ref="E169:E171"/>
    <mergeCell ref="D225:D227"/>
    <mergeCell ref="E225:E227"/>
    <mergeCell ref="F225:F227"/>
    <mergeCell ref="E158:E168"/>
    <mergeCell ref="E175:E177"/>
    <mergeCell ref="J382:L382"/>
    <mergeCell ref="I172:I174"/>
    <mergeCell ref="H172:H174"/>
    <mergeCell ref="I169:I171"/>
    <mergeCell ref="C175:C177"/>
    <mergeCell ref="D175:D177"/>
    <mergeCell ref="J175:L177"/>
    <mergeCell ref="G175:G177"/>
    <mergeCell ref="C181:C206"/>
    <mergeCell ref="D181:D206"/>
    <mergeCell ref="C326:C328"/>
    <mergeCell ref="D326:D328"/>
    <mergeCell ref="C323:C325"/>
    <mergeCell ref="C320:C322"/>
    <mergeCell ref="C338:C340"/>
    <mergeCell ref="H175:H177"/>
    <mergeCell ref="F288:F290"/>
    <mergeCell ref="J294:L294"/>
    <mergeCell ref="D379:D381"/>
    <mergeCell ref="E326:E328"/>
    <mergeCell ref="I323:I325"/>
    <mergeCell ref="G320:G322"/>
    <mergeCell ref="G326:G328"/>
    <mergeCell ref="C379:C381"/>
    <mergeCell ref="I379:I381"/>
    <mergeCell ref="J375:L378"/>
    <mergeCell ref="J373:L374"/>
    <mergeCell ref="I373:I374"/>
    <mergeCell ref="I375:I378"/>
    <mergeCell ref="J370:L372"/>
    <mergeCell ref="J338:L340"/>
    <mergeCell ref="I370:I372"/>
    <mergeCell ref="J350:L356"/>
    <mergeCell ref="I363:I364"/>
    <mergeCell ref="J363:L364"/>
    <mergeCell ref="J379:L381"/>
    <mergeCell ref="I338:I340"/>
    <mergeCell ref="I341:I346"/>
    <mergeCell ref="J341:L346"/>
    <mergeCell ref="A237:B244"/>
    <mergeCell ref="G143:G145"/>
    <mergeCell ref="F143:F148"/>
    <mergeCell ref="G146:G148"/>
    <mergeCell ref="H146:H148"/>
    <mergeCell ref="I146:I148"/>
    <mergeCell ref="G228:G230"/>
    <mergeCell ref="G237:G244"/>
    <mergeCell ref="H237:H244"/>
    <mergeCell ref="I237:I244"/>
    <mergeCell ref="F237:F244"/>
    <mergeCell ref="F228:F230"/>
    <mergeCell ref="C213:C221"/>
    <mergeCell ref="C237:C244"/>
    <mergeCell ref="E237:E244"/>
    <mergeCell ref="A225:B227"/>
    <mergeCell ref="E222:E224"/>
    <mergeCell ref="C228:C230"/>
    <mergeCell ref="A213:B221"/>
    <mergeCell ref="A207:L209"/>
    <mergeCell ref="A210:B212"/>
    <mergeCell ref="C210:C212"/>
    <mergeCell ref="I228:I230"/>
    <mergeCell ref="J146:L148"/>
    <mergeCell ref="A228:B230"/>
    <mergeCell ref="D228:D230"/>
    <mergeCell ref="E228:E230"/>
    <mergeCell ref="J231:L231"/>
    <mergeCell ref="F222:F224"/>
    <mergeCell ref="J233:L233"/>
    <mergeCell ref="C222:C224"/>
    <mergeCell ref="D222:D224"/>
    <mergeCell ref="H228:H230"/>
    <mergeCell ref="J228:L230"/>
    <mergeCell ref="H222:H224"/>
    <mergeCell ref="I222:I224"/>
    <mergeCell ref="J237:L244"/>
    <mergeCell ref="G246:G254"/>
    <mergeCell ref="H246:H254"/>
    <mergeCell ref="I246:I254"/>
    <mergeCell ref="J246:L254"/>
    <mergeCell ref="J232:L232"/>
    <mergeCell ref="I285:I287"/>
    <mergeCell ref="C291:C299"/>
    <mergeCell ref="G295:G299"/>
    <mergeCell ref="F261:F263"/>
    <mergeCell ref="F264:F281"/>
    <mergeCell ref="C264:C281"/>
    <mergeCell ref="C288:C290"/>
    <mergeCell ref="H288:H290"/>
    <mergeCell ref="D264:D281"/>
    <mergeCell ref="H264:H281"/>
    <mergeCell ref="J285:L287"/>
    <mergeCell ref="J245:L245"/>
    <mergeCell ref="I264:I281"/>
    <mergeCell ref="J264:L281"/>
    <mergeCell ref="H261:H263"/>
    <mergeCell ref="I261:I263"/>
    <mergeCell ref="I258:I260"/>
    <mergeCell ref="J258:L260"/>
    <mergeCell ref="C143:C148"/>
    <mergeCell ref="H131:H133"/>
    <mergeCell ref="I131:I133"/>
    <mergeCell ref="A143:B148"/>
    <mergeCell ref="J169:L171"/>
    <mergeCell ref="G158:G168"/>
    <mergeCell ref="H158:H168"/>
    <mergeCell ref="D131:D133"/>
    <mergeCell ref="A158:B168"/>
    <mergeCell ref="D143:D148"/>
    <mergeCell ref="C131:C133"/>
    <mergeCell ref="C137:C139"/>
    <mergeCell ref="E134:E136"/>
    <mergeCell ref="C134:C136"/>
    <mergeCell ref="A134:B136"/>
    <mergeCell ref="E131:E133"/>
    <mergeCell ref="J137:L139"/>
    <mergeCell ref="I137:I139"/>
    <mergeCell ref="I134:I136"/>
    <mergeCell ref="H169:H171"/>
    <mergeCell ref="H134:H136"/>
    <mergeCell ref="D137:D139"/>
    <mergeCell ref="D134:D136"/>
    <mergeCell ref="A181:B206"/>
    <mergeCell ref="I158:I168"/>
    <mergeCell ref="G210:G212"/>
    <mergeCell ref="J222:L224"/>
    <mergeCell ref="G222:G224"/>
    <mergeCell ref="J225:L227"/>
    <mergeCell ref="J49:L62"/>
    <mergeCell ref="F172:F174"/>
    <mergeCell ref="A175:B177"/>
    <mergeCell ref="F175:F177"/>
    <mergeCell ref="J172:L174"/>
    <mergeCell ref="J181:L181"/>
    <mergeCell ref="A172:B174"/>
    <mergeCell ref="A222:B224"/>
    <mergeCell ref="F210:F212"/>
    <mergeCell ref="F158:F168"/>
    <mergeCell ref="E210:E212"/>
    <mergeCell ref="J158:L168"/>
    <mergeCell ref="D169:D171"/>
    <mergeCell ref="J213:L221"/>
    <mergeCell ref="H189:H197"/>
    <mergeCell ref="I189:I197"/>
    <mergeCell ref="G134:G136"/>
    <mergeCell ref="J131:L133"/>
    <mergeCell ref="C19:C35"/>
    <mergeCell ref="D19:D35"/>
    <mergeCell ref="J27:L35"/>
    <mergeCell ref="H27:H35"/>
    <mergeCell ref="I27:I35"/>
    <mergeCell ref="J36:L36"/>
    <mergeCell ref="H225:H227"/>
    <mergeCell ref="G189:G197"/>
    <mergeCell ref="I225:I227"/>
    <mergeCell ref="H210:H212"/>
    <mergeCell ref="C225:C227"/>
    <mergeCell ref="G225:G227"/>
    <mergeCell ref="I210:I212"/>
    <mergeCell ref="I116:I118"/>
    <mergeCell ref="J116:L118"/>
    <mergeCell ref="I80:I82"/>
    <mergeCell ref="J89:L91"/>
    <mergeCell ref="J189:L197"/>
    <mergeCell ref="F131:F133"/>
    <mergeCell ref="G131:G133"/>
    <mergeCell ref="F169:F171"/>
    <mergeCell ref="F134:F136"/>
    <mergeCell ref="C158:C168"/>
    <mergeCell ref="D158:D168"/>
    <mergeCell ref="A36:B48"/>
    <mergeCell ref="A80:B85"/>
    <mergeCell ref="A131:B133"/>
    <mergeCell ref="C104:C118"/>
    <mergeCell ref="D104:D118"/>
    <mergeCell ref="E104:E118"/>
    <mergeCell ref="F104:F118"/>
    <mergeCell ref="G116:G118"/>
    <mergeCell ref="H116:H118"/>
    <mergeCell ref="C80:C85"/>
    <mergeCell ref="D80:D85"/>
    <mergeCell ref="E80:E85"/>
    <mergeCell ref="F80:F85"/>
    <mergeCell ref="G80:G82"/>
    <mergeCell ref="H80:H82"/>
    <mergeCell ref="A92:L94"/>
    <mergeCell ref="A86:B88"/>
    <mergeCell ref="D89:D91"/>
    <mergeCell ref="F86:F88"/>
    <mergeCell ref="C89:C91"/>
    <mergeCell ref="E89:E91"/>
    <mergeCell ref="H89:H91"/>
    <mergeCell ref="G89:G91"/>
    <mergeCell ref="A119:B130"/>
    <mergeCell ref="A11:B18"/>
    <mergeCell ref="A19:B35"/>
    <mergeCell ref="E11:E48"/>
    <mergeCell ref="G77:G79"/>
    <mergeCell ref="G83:G85"/>
    <mergeCell ref="H83:H85"/>
    <mergeCell ref="J80:L82"/>
    <mergeCell ref="I83:I85"/>
    <mergeCell ref="C49:C76"/>
    <mergeCell ref="D49:D76"/>
    <mergeCell ref="E49:E76"/>
    <mergeCell ref="F49:F76"/>
    <mergeCell ref="G49:G62"/>
    <mergeCell ref="H49:H62"/>
    <mergeCell ref="I63:I76"/>
    <mergeCell ref="J77:L79"/>
    <mergeCell ref="D11:D18"/>
    <mergeCell ref="E77:E79"/>
    <mergeCell ref="F77:F79"/>
    <mergeCell ref="F11:F48"/>
    <mergeCell ref="G19:G26"/>
    <mergeCell ref="H19:H26"/>
    <mergeCell ref="I19:I26"/>
    <mergeCell ref="I49:I6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379" t="s">
        <v>101</v>
      </c>
      <c r="B1" s="380"/>
      <c r="C1" s="380"/>
      <c r="D1" s="380"/>
      <c r="E1" s="380"/>
      <c r="F1" s="380"/>
      <c r="G1" s="380"/>
      <c r="H1" s="381"/>
    </row>
    <row r="2" spans="1:8" s="2" customFormat="1" ht="24.75" customHeight="1" x14ac:dyDescent="0.2">
      <c r="A2" s="33" t="s">
        <v>102</v>
      </c>
      <c r="B2" s="378" t="s">
        <v>103</v>
      </c>
      <c r="C2" s="378"/>
      <c r="D2" s="378"/>
      <c r="E2" s="378"/>
      <c r="F2" s="378"/>
      <c r="G2" s="378"/>
    </row>
    <row r="3" spans="1:8" s="3" customFormat="1" ht="51.75" customHeight="1" thickBot="1" x14ac:dyDescent="0.3">
      <c r="A3" s="14" t="s">
        <v>104</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3"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387" t="s">
        <v>105</v>
      </c>
      <c r="B1" s="388"/>
      <c r="C1" s="388"/>
      <c r="D1" s="388"/>
      <c r="E1" s="388"/>
      <c r="F1" s="388"/>
      <c r="G1" s="388"/>
      <c r="H1" s="388"/>
      <c r="I1" s="388"/>
      <c r="J1" s="388"/>
      <c r="K1" s="388"/>
      <c r="L1" s="388"/>
      <c r="M1" s="388"/>
      <c r="N1" s="389"/>
    </row>
    <row r="2" spans="1:14" ht="21" customHeight="1" x14ac:dyDescent="0.2">
      <c r="A2" s="33" t="s">
        <v>102</v>
      </c>
      <c r="B2" s="396" t="s">
        <v>103</v>
      </c>
      <c r="C2" s="396"/>
      <c r="D2" s="396"/>
      <c r="E2" s="396"/>
      <c r="F2" s="396"/>
      <c r="G2" s="396"/>
      <c r="H2" s="396"/>
      <c r="I2" s="396"/>
      <c r="J2" s="396"/>
      <c r="K2" s="396"/>
      <c r="L2" s="396"/>
      <c r="M2" s="396"/>
      <c r="N2" s="396"/>
    </row>
    <row r="3" spans="1:14" ht="32.25" customHeight="1" thickBot="1" x14ac:dyDescent="0.25">
      <c r="A3" s="200" t="s">
        <v>104</v>
      </c>
      <c r="B3" s="215" t="s">
        <v>106</v>
      </c>
      <c r="C3" s="200" t="s">
        <v>107</v>
      </c>
      <c r="D3" s="200" t="s">
        <v>97</v>
      </c>
      <c r="E3" s="200" t="s">
        <v>98</v>
      </c>
      <c r="F3" s="200" t="s">
        <v>108</v>
      </c>
      <c r="G3" s="200" t="s">
        <v>109</v>
      </c>
      <c r="H3" s="200" t="s">
        <v>110</v>
      </c>
      <c r="I3" s="200" t="s">
        <v>111</v>
      </c>
      <c r="J3" s="200" t="s">
        <v>112</v>
      </c>
      <c r="K3" s="383" t="s">
        <v>113</v>
      </c>
      <c r="L3" s="384"/>
      <c r="M3" s="383" t="s">
        <v>114</v>
      </c>
      <c r="N3" s="384"/>
    </row>
    <row r="4" spans="1:14" ht="58.5" customHeight="1" x14ac:dyDescent="0.2">
      <c r="A4" s="382"/>
      <c r="B4" s="382"/>
      <c r="C4" s="382"/>
      <c r="D4" s="199"/>
      <c r="E4" s="209"/>
      <c r="F4" s="382"/>
      <c r="G4" s="382"/>
      <c r="H4" s="382"/>
      <c r="I4" s="199"/>
      <c r="J4" s="382"/>
      <c r="K4" s="15" t="s">
        <v>115</v>
      </c>
      <c r="L4" s="15" t="s">
        <v>116</v>
      </c>
      <c r="M4" s="15" t="s">
        <v>115</v>
      </c>
      <c r="N4" s="15" t="s">
        <v>116</v>
      </c>
    </row>
    <row r="5" spans="1:14" ht="13.5" thickBot="1" x14ac:dyDescent="0.25">
      <c r="A5" s="16">
        <v>1</v>
      </c>
      <c r="B5" s="16">
        <v>2</v>
      </c>
      <c r="C5" s="16">
        <v>3</v>
      </c>
      <c r="D5" s="17">
        <v>4</v>
      </c>
      <c r="E5" s="17">
        <v>5</v>
      </c>
      <c r="F5" s="16">
        <v>6</v>
      </c>
      <c r="G5" s="16">
        <v>7</v>
      </c>
      <c r="H5" s="16">
        <v>8</v>
      </c>
      <c r="I5" s="17">
        <v>9</v>
      </c>
      <c r="J5" s="16">
        <v>10</v>
      </c>
      <c r="K5" s="385">
        <v>11</v>
      </c>
      <c r="L5" s="386"/>
      <c r="M5" s="385">
        <v>12</v>
      </c>
      <c r="N5" s="386"/>
    </row>
    <row r="6" spans="1:14" x14ac:dyDescent="0.2">
      <c r="A6" s="394" t="s">
        <v>103</v>
      </c>
      <c r="B6" s="395"/>
      <c r="C6" s="395"/>
      <c r="D6" s="10"/>
      <c r="E6" s="10"/>
      <c r="F6" s="10"/>
      <c r="G6" s="10"/>
      <c r="H6" s="10"/>
      <c r="I6" s="394"/>
      <c r="J6" s="10"/>
      <c r="K6" s="19"/>
      <c r="L6" s="19"/>
      <c r="M6" s="19"/>
      <c r="N6" s="19"/>
    </row>
    <row r="7" spans="1:14" x14ac:dyDescent="0.2">
      <c r="A7" s="392"/>
      <c r="B7" s="390"/>
      <c r="C7" s="390"/>
      <c r="D7" s="11"/>
      <c r="E7" s="11"/>
      <c r="F7" s="11"/>
      <c r="G7" s="11"/>
      <c r="H7" s="11"/>
      <c r="I7" s="392"/>
      <c r="J7" s="11"/>
      <c r="K7" s="18"/>
      <c r="L7" s="18"/>
      <c r="M7" s="18"/>
      <c r="N7" s="18"/>
    </row>
    <row r="8" spans="1:14" x14ac:dyDescent="0.2">
      <c r="A8" s="392"/>
      <c r="B8" s="390"/>
      <c r="C8" s="390"/>
      <c r="D8" s="11"/>
      <c r="E8" s="11"/>
      <c r="F8" s="11"/>
      <c r="G8" s="11"/>
      <c r="H8" s="11"/>
      <c r="I8" s="393"/>
      <c r="J8" s="11"/>
      <c r="K8" s="18"/>
      <c r="L8" s="18"/>
      <c r="M8" s="18"/>
      <c r="N8" s="18"/>
    </row>
    <row r="9" spans="1:14" x14ac:dyDescent="0.2">
      <c r="A9" s="392"/>
      <c r="B9" s="390"/>
      <c r="C9" s="390"/>
      <c r="D9" s="11"/>
      <c r="E9" s="11"/>
      <c r="F9" s="11"/>
      <c r="G9" s="11"/>
      <c r="H9" s="11"/>
      <c r="I9" s="391"/>
      <c r="J9" s="11"/>
      <c r="K9" s="18"/>
      <c r="L9" s="18"/>
      <c r="M9" s="18"/>
      <c r="N9" s="18"/>
    </row>
    <row r="10" spans="1:14" x14ac:dyDescent="0.2">
      <c r="A10" s="392"/>
      <c r="B10" s="390"/>
      <c r="C10" s="390"/>
      <c r="D10" s="11"/>
      <c r="E10" s="11"/>
      <c r="F10" s="11"/>
      <c r="G10" s="11"/>
      <c r="H10" s="11"/>
      <c r="I10" s="392"/>
      <c r="J10" s="11"/>
      <c r="K10" s="18"/>
      <c r="L10" s="18"/>
      <c r="M10" s="18"/>
      <c r="N10" s="18"/>
    </row>
    <row r="11" spans="1:14" x14ac:dyDescent="0.2">
      <c r="A11" s="392"/>
      <c r="B11" s="390"/>
      <c r="C11" s="390"/>
      <c r="D11" s="11"/>
      <c r="E11" s="11"/>
      <c r="F11" s="11"/>
      <c r="G11" s="11"/>
      <c r="H11" s="11"/>
      <c r="I11" s="393"/>
      <c r="J11" s="11"/>
      <c r="K11" s="18"/>
      <c r="L11" s="18"/>
      <c r="M11" s="18"/>
      <c r="N11" s="18"/>
    </row>
    <row r="12" spans="1:14" x14ac:dyDescent="0.2">
      <c r="A12" s="392"/>
      <c r="B12" s="390"/>
      <c r="C12" s="390"/>
      <c r="D12" s="11"/>
      <c r="E12" s="11"/>
      <c r="F12" s="11"/>
      <c r="G12" s="11"/>
      <c r="H12" s="11"/>
      <c r="I12" s="391"/>
      <c r="J12" s="11"/>
      <c r="K12" s="18"/>
      <c r="L12" s="18"/>
      <c r="M12" s="18"/>
      <c r="N12" s="18"/>
    </row>
    <row r="13" spans="1:14" x14ac:dyDescent="0.2">
      <c r="A13" s="392"/>
      <c r="B13" s="390"/>
      <c r="C13" s="390"/>
      <c r="D13" s="11"/>
      <c r="E13" s="11"/>
      <c r="F13" s="11"/>
      <c r="G13" s="11"/>
      <c r="H13" s="11"/>
      <c r="I13" s="392"/>
      <c r="J13" s="11"/>
      <c r="K13" s="18"/>
      <c r="L13" s="18"/>
      <c r="M13" s="18"/>
      <c r="N13" s="18"/>
    </row>
    <row r="14" spans="1:14" x14ac:dyDescent="0.2">
      <c r="A14" s="392"/>
      <c r="B14" s="390"/>
      <c r="C14" s="390"/>
      <c r="D14" s="11"/>
      <c r="E14" s="11"/>
      <c r="F14" s="11"/>
      <c r="G14" s="11"/>
      <c r="H14" s="11"/>
      <c r="I14" s="393"/>
      <c r="J14" s="11"/>
      <c r="K14" s="18"/>
      <c r="L14" s="18"/>
      <c r="M14" s="18"/>
      <c r="N14" s="18"/>
    </row>
    <row r="15" spans="1:14" x14ac:dyDescent="0.2">
      <c r="A15" s="392"/>
      <c r="B15" s="390"/>
      <c r="C15" s="390"/>
      <c r="D15" s="11"/>
      <c r="E15" s="11"/>
      <c r="F15" s="11"/>
      <c r="G15" s="11"/>
      <c r="H15" s="11"/>
      <c r="I15" s="391"/>
      <c r="J15" s="11"/>
      <c r="K15" s="18"/>
      <c r="L15" s="18"/>
      <c r="M15" s="18"/>
      <c r="N15" s="18"/>
    </row>
    <row r="16" spans="1:14" x14ac:dyDescent="0.2">
      <c r="A16" s="392"/>
      <c r="B16" s="390"/>
      <c r="C16" s="390"/>
      <c r="D16" s="11"/>
      <c r="E16" s="11"/>
      <c r="F16" s="11"/>
      <c r="G16" s="11"/>
      <c r="H16" s="11"/>
      <c r="I16" s="392"/>
      <c r="J16" s="11"/>
      <c r="K16" s="18"/>
      <c r="L16" s="18"/>
      <c r="M16" s="18"/>
      <c r="N16" s="18"/>
    </row>
    <row r="17" spans="1:14" x14ac:dyDescent="0.2">
      <c r="A17" s="392"/>
      <c r="B17" s="390"/>
      <c r="C17" s="390"/>
      <c r="D17" s="11"/>
      <c r="E17" s="11"/>
      <c r="F17" s="11"/>
      <c r="G17" s="11"/>
      <c r="H17" s="11"/>
      <c r="I17" s="393"/>
      <c r="J17" s="11"/>
      <c r="K17" s="18"/>
      <c r="L17" s="18"/>
      <c r="M17" s="18"/>
      <c r="N17" s="18"/>
    </row>
    <row r="18" spans="1:14" x14ac:dyDescent="0.2">
      <c r="A18" s="392"/>
      <c r="B18" s="390"/>
      <c r="C18" s="390"/>
      <c r="D18" s="11"/>
      <c r="E18" s="11"/>
      <c r="F18" s="11"/>
      <c r="G18" s="11"/>
      <c r="H18" s="11"/>
      <c r="I18" s="391"/>
      <c r="J18" s="11"/>
      <c r="K18" s="18"/>
      <c r="L18" s="18"/>
      <c r="M18" s="18"/>
      <c r="N18" s="18"/>
    </row>
    <row r="19" spans="1:14" x14ac:dyDescent="0.2">
      <c r="A19" s="392"/>
      <c r="B19" s="390"/>
      <c r="C19" s="390"/>
      <c r="D19" s="11"/>
      <c r="E19" s="11"/>
      <c r="F19" s="11"/>
      <c r="G19" s="11"/>
      <c r="H19" s="11"/>
      <c r="I19" s="392"/>
      <c r="J19" s="11"/>
      <c r="K19" s="18"/>
      <c r="L19" s="18"/>
      <c r="M19" s="18"/>
      <c r="N19" s="18"/>
    </row>
    <row r="20" spans="1:14" x14ac:dyDescent="0.2">
      <c r="A20" s="392"/>
      <c r="B20" s="390"/>
      <c r="C20" s="390"/>
      <c r="D20" s="11"/>
      <c r="E20" s="11"/>
      <c r="F20" s="11"/>
      <c r="G20" s="11"/>
      <c r="H20" s="11"/>
      <c r="I20" s="393"/>
      <c r="J20" s="11"/>
      <c r="K20" s="18"/>
      <c r="L20" s="18"/>
      <c r="M20" s="18"/>
      <c r="N20" s="18"/>
    </row>
    <row r="21" spans="1:14" x14ac:dyDescent="0.2">
      <c r="A21" s="392"/>
      <c r="B21" s="390"/>
      <c r="C21" s="390"/>
      <c r="D21" s="11"/>
      <c r="E21" s="11"/>
      <c r="F21" s="11"/>
      <c r="G21" s="11"/>
      <c r="H21" s="11"/>
      <c r="I21" s="391"/>
      <c r="J21" s="11"/>
      <c r="K21" s="18"/>
      <c r="L21" s="18"/>
      <c r="M21" s="18"/>
      <c r="N21" s="18"/>
    </row>
    <row r="22" spans="1:14" x14ac:dyDescent="0.2">
      <c r="A22" s="392"/>
      <c r="B22" s="390"/>
      <c r="C22" s="390"/>
      <c r="D22" s="11"/>
      <c r="E22" s="11"/>
      <c r="F22" s="11"/>
      <c r="G22" s="11"/>
      <c r="H22" s="11"/>
      <c r="I22" s="392"/>
      <c r="J22" s="11"/>
      <c r="K22" s="18"/>
      <c r="L22" s="18"/>
      <c r="M22" s="18"/>
      <c r="N22" s="18"/>
    </row>
    <row r="23" spans="1:14" x14ac:dyDescent="0.2">
      <c r="A23" s="393"/>
      <c r="B23" s="390"/>
      <c r="C23" s="390"/>
      <c r="D23" s="11"/>
      <c r="E23" s="11"/>
      <c r="F23" s="11"/>
      <c r="G23" s="11"/>
      <c r="H23" s="11"/>
      <c r="I23" s="393"/>
      <c r="J23" s="11"/>
      <c r="K23" s="18"/>
      <c r="L23" s="18"/>
      <c r="M23" s="18"/>
      <c r="N23" s="18"/>
    </row>
    <row r="24" spans="1:14" x14ac:dyDescent="0.2">
      <c r="A24" s="391" t="s">
        <v>103</v>
      </c>
      <c r="B24" s="390"/>
      <c r="C24" s="390"/>
      <c r="D24" s="11"/>
      <c r="E24" s="11"/>
      <c r="F24" s="11"/>
      <c r="G24" s="11"/>
      <c r="H24" s="11"/>
      <c r="I24" s="391"/>
      <c r="J24" s="11"/>
      <c r="K24" s="18"/>
      <c r="L24" s="18"/>
      <c r="M24" s="18"/>
      <c r="N24" s="18"/>
    </row>
    <row r="25" spans="1:14" x14ac:dyDescent="0.2">
      <c r="A25" s="392"/>
      <c r="B25" s="390"/>
      <c r="C25" s="390"/>
      <c r="D25" s="11"/>
      <c r="E25" s="11"/>
      <c r="F25" s="11"/>
      <c r="G25" s="11"/>
      <c r="H25" s="11"/>
      <c r="I25" s="392"/>
      <c r="J25" s="11"/>
      <c r="K25" s="18"/>
      <c r="L25" s="18"/>
      <c r="M25" s="18"/>
      <c r="N25" s="18"/>
    </row>
    <row r="26" spans="1:14" x14ac:dyDescent="0.2">
      <c r="A26" s="392"/>
      <c r="B26" s="390"/>
      <c r="C26" s="390"/>
      <c r="D26" s="11"/>
      <c r="E26" s="11"/>
      <c r="F26" s="11"/>
      <c r="G26" s="11"/>
      <c r="H26" s="11"/>
      <c r="I26" s="393"/>
      <c r="J26" s="11"/>
      <c r="K26" s="18"/>
      <c r="L26" s="18"/>
      <c r="M26" s="18"/>
      <c r="N26" s="18"/>
    </row>
    <row r="27" spans="1:14" x14ac:dyDescent="0.2">
      <c r="A27" s="392"/>
      <c r="B27" s="390"/>
      <c r="C27" s="390"/>
      <c r="D27" s="11"/>
      <c r="E27" s="11"/>
      <c r="F27" s="11"/>
      <c r="G27" s="11"/>
      <c r="H27" s="11"/>
      <c r="I27" s="391"/>
      <c r="J27" s="11"/>
      <c r="K27" s="18"/>
      <c r="L27" s="18"/>
      <c r="M27" s="18"/>
      <c r="N27" s="18"/>
    </row>
    <row r="28" spans="1:14" x14ac:dyDescent="0.2">
      <c r="A28" s="392"/>
      <c r="B28" s="390"/>
      <c r="C28" s="390"/>
      <c r="D28" s="11"/>
      <c r="E28" s="11"/>
      <c r="F28" s="11"/>
      <c r="G28" s="11"/>
      <c r="H28" s="11"/>
      <c r="I28" s="392"/>
      <c r="J28" s="11"/>
      <c r="K28" s="18"/>
      <c r="L28" s="18"/>
      <c r="M28" s="18"/>
      <c r="N28" s="18"/>
    </row>
    <row r="29" spans="1:14" x14ac:dyDescent="0.2">
      <c r="A29" s="392"/>
      <c r="B29" s="390"/>
      <c r="C29" s="390"/>
      <c r="D29" s="11"/>
      <c r="E29" s="11"/>
      <c r="F29" s="11"/>
      <c r="G29" s="11"/>
      <c r="H29" s="11"/>
      <c r="I29" s="393"/>
      <c r="J29" s="11"/>
      <c r="K29" s="18"/>
      <c r="L29" s="18"/>
      <c r="M29" s="18"/>
      <c r="N29" s="18"/>
    </row>
    <row r="30" spans="1:14" x14ac:dyDescent="0.2">
      <c r="A30" s="392"/>
      <c r="B30" s="390"/>
      <c r="C30" s="390"/>
      <c r="D30" s="11"/>
      <c r="E30" s="11"/>
      <c r="F30" s="11"/>
      <c r="G30" s="11"/>
      <c r="H30" s="11"/>
      <c r="I30" s="391"/>
      <c r="J30" s="11"/>
      <c r="K30" s="18"/>
      <c r="L30" s="18"/>
      <c r="M30" s="18"/>
      <c r="N30" s="18"/>
    </row>
    <row r="31" spans="1:14" x14ac:dyDescent="0.2">
      <c r="A31" s="392"/>
      <c r="B31" s="390"/>
      <c r="C31" s="390"/>
      <c r="D31" s="11"/>
      <c r="E31" s="11"/>
      <c r="F31" s="11"/>
      <c r="G31" s="11"/>
      <c r="H31" s="11"/>
      <c r="I31" s="392"/>
      <c r="J31" s="11"/>
      <c r="K31" s="18"/>
      <c r="L31" s="18"/>
      <c r="M31" s="18"/>
      <c r="N31" s="18"/>
    </row>
    <row r="32" spans="1:14" x14ac:dyDescent="0.2">
      <c r="A32" s="393"/>
      <c r="B32" s="390"/>
      <c r="C32" s="390"/>
      <c r="D32" s="11"/>
      <c r="E32" s="11"/>
      <c r="F32" s="11"/>
      <c r="G32" s="11"/>
      <c r="H32" s="11"/>
      <c r="I32" s="393"/>
      <c r="J32" s="11"/>
      <c r="K32" s="18"/>
      <c r="L32" s="18"/>
      <c r="M32" s="18"/>
      <c r="N32" s="18"/>
    </row>
    <row r="34" spans="1:14" ht="15" x14ac:dyDescent="0.25">
      <c r="A34" s="52" t="s">
        <v>71</v>
      </c>
    </row>
    <row r="35" spans="1:14" ht="14.25" x14ac:dyDescent="0.2">
      <c r="A35" s="191" t="s">
        <v>117</v>
      </c>
      <c r="B35" s="191"/>
      <c r="C35" s="191"/>
      <c r="D35" s="191"/>
      <c r="E35" s="191"/>
      <c r="F35" s="191"/>
      <c r="G35" s="191"/>
      <c r="H35" s="191"/>
      <c r="I35" s="191"/>
      <c r="J35" s="191"/>
      <c r="K35" s="191"/>
      <c r="L35" s="191"/>
      <c r="M35" s="191"/>
      <c r="N35" s="191"/>
    </row>
    <row r="36" spans="1:14" ht="7.5" customHeight="1" x14ac:dyDescent="0.2">
      <c r="A36" s="397"/>
      <c r="B36" s="397"/>
      <c r="C36" s="397"/>
      <c r="D36" s="397"/>
      <c r="E36" s="397"/>
      <c r="F36" s="397"/>
      <c r="G36" s="397"/>
      <c r="H36" s="397"/>
      <c r="I36" s="397"/>
      <c r="J36" s="397"/>
      <c r="K36" s="397"/>
      <c r="L36" s="397"/>
      <c r="M36" s="397"/>
      <c r="N36" s="397"/>
    </row>
    <row r="37" spans="1:14" ht="14.25" customHeight="1" x14ac:dyDescent="0.2">
      <c r="A37" s="188" t="s">
        <v>118</v>
      </c>
      <c r="B37" s="188"/>
      <c r="C37" s="188"/>
      <c r="D37" s="188"/>
      <c r="E37" s="188"/>
      <c r="F37" s="188"/>
      <c r="G37" s="188"/>
      <c r="H37" s="188"/>
      <c r="I37" s="188"/>
      <c r="J37" s="188"/>
      <c r="K37" s="188"/>
      <c r="L37" s="188"/>
      <c r="M37" s="188"/>
      <c r="N37" s="188"/>
    </row>
    <row r="38" spans="1:14" x14ac:dyDescent="0.2">
      <c r="A38" s="188"/>
      <c r="B38" s="188"/>
      <c r="C38" s="188"/>
      <c r="D38" s="188"/>
      <c r="E38" s="188"/>
      <c r="F38" s="188"/>
      <c r="G38" s="188"/>
      <c r="H38" s="188"/>
      <c r="I38" s="188"/>
      <c r="J38" s="188"/>
      <c r="K38" s="188"/>
      <c r="L38" s="188"/>
      <c r="M38" s="188"/>
      <c r="N38" s="188"/>
    </row>
    <row r="39" spans="1:14" ht="8.1" customHeight="1" x14ac:dyDescent="0.2"/>
    <row r="40" spans="1:14" x14ac:dyDescent="0.2">
      <c r="A40" s="398" t="s">
        <v>119</v>
      </c>
      <c r="B40" s="398"/>
      <c r="C40" s="398"/>
      <c r="D40" s="398"/>
      <c r="E40" s="398"/>
      <c r="F40" s="398"/>
      <c r="G40" s="398"/>
      <c r="H40" s="398"/>
      <c r="I40" s="398"/>
      <c r="J40" s="398"/>
      <c r="K40" s="398"/>
      <c r="L40" s="398"/>
      <c r="M40" s="398"/>
      <c r="N40" s="398"/>
    </row>
    <row r="41" spans="1:14" ht="16.5" customHeight="1" x14ac:dyDescent="0.2">
      <c r="A41" s="398"/>
      <c r="B41" s="398"/>
      <c r="C41" s="398"/>
      <c r="D41" s="398"/>
      <c r="E41" s="398"/>
      <c r="F41" s="398"/>
      <c r="G41" s="398"/>
      <c r="H41" s="398"/>
      <c r="I41" s="398"/>
      <c r="J41" s="398"/>
      <c r="K41" s="398"/>
      <c r="L41" s="398"/>
      <c r="M41" s="398"/>
      <c r="N41" s="398"/>
    </row>
    <row r="42" spans="1:14" ht="8.1" customHeight="1" x14ac:dyDescent="0.2"/>
    <row r="43" spans="1:14" ht="12.75" customHeight="1" x14ac:dyDescent="0.2">
      <c r="A43" s="398" t="s">
        <v>120</v>
      </c>
      <c r="B43" s="398"/>
      <c r="C43" s="398"/>
      <c r="D43" s="398"/>
      <c r="E43" s="398"/>
      <c r="F43" s="398"/>
      <c r="G43" s="398"/>
      <c r="H43" s="398"/>
      <c r="I43" s="398"/>
      <c r="J43" s="398"/>
      <c r="K43" s="398"/>
      <c r="L43" s="398"/>
      <c r="M43" s="398"/>
      <c r="N43" s="398"/>
    </row>
    <row r="44" spans="1:14" ht="12.75" customHeight="1" x14ac:dyDescent="0.2">
      <c r="A44" s="398"/>
      <c r="B44" s="398"/>
      <c r="C44" s="398"/>
      <c r="D44" s="398"/>
      <c r="E44" s="398"/>
      <c r="F44" s="398"/>
      <c r="G44" s="398"/>
      <c r="H44" s="398"/>
      <c r="I44" s="398"/>
      <c r="J44" s="398"/>
      <c r="K44" s="398"/>
      <c r="L44" s="398"/>
      <c r="M44" s="398"/>
      <c r="N44" s="398"/>
    </row>
    <row r="45" spans="1:14" ht="12.75" customHeight="1" x14ac:dyDescent="0.2">
      <c r="A45" s="398"/>
      <c r="B45" s="398"/>
      <c r="C45" s="398"/>
      <c r="D45" s="398"/>
      <c r="E45" s="398"/>
      <c r="F45" s="398"/>
      <c r="G45" s="398"/>
      <c r="H45" s="398"/>
      <c r="I45" s="398"/>
      <c r="J45" s="398"/>
      <c r="K45" s="398"/>
      <c r="L45" s="398"/>
      <c r="M45" s="398"/>
      <c r="N45" s="398"/>
    </row>
    <row r="46" spans="1:14" ht="12.75" customHeight="1" x14ac:dyDescent="0.2">
      <c r="A46" s="398"/>
      <c r="B46" s="398"/>
      <c r="C46" s="398"/>
      <c r="D46" s="398"/>
      <c r="E46" s="398"/>
      <c r="F46" s="398"/>
      <c r="G46" s="398"/>
      <c r="H46" s="398"/>
      <c r="I46" s="398"/>
      <c r="J46" s="398"/>
      <c r="K46" s="398"/>
      <c r="L46" s="398"/>
      <c r="M46" s="398"/>
      <c r="N46" s="398"/>
    </row>
    <row r="47" spans="1:14" ht="22.5" customHeight="1" x14ac:dyDescent="0.2">
      <c r="A47" s="398"/>
      <c r="B47" s="398"/>
      <c r="C47" s="398"/>
      <c r="D47" s="398"/>
      <c r="E47" s="398"/>
      <c r="F47" s="398"/>
      <c r="G47" s="398"/>
      <c r="H47" s="398"/>
      <c r="I47" s="398"/>
      <c r="J47" s="398"/>
      <c r="K47" s="398"/>
      <c r="L47" s="398"/>
      <c r="M47" s="398"/>
      <c r="N47" s="398"/>
    </row>
    <row r="48" spans="1:14" ht="8.1" customHeight="1" x14ac:dyDescent="0.2"/>
    <row r="49" spans="1:14" ht="14.25" x14ac:dyDescent="0.2">
      <c r="A49" s="191" t="s">
        <v>121</v>
      </c>
      <c r="B49" s="191"/>
      <c r="C49" s="191"/>
      <c r="D49" s="191"/>
      <c r="E49" s="191"/>
      <c r="F49" s="191"/>
      <c r="G49" s="191"/>
      <c r="H49" s="191"/>
      <c r="I49" s="191"/>
      <c r="J49" s="191"/>
      <c r="K49" s="191"/>
      <c r="L49" s="191"/>
      <c r="M49" s="191"/>
      <c r="N49" s="191"/>
    </row>
    <row r="50" spans="1:14" ht="8.1" customHeight="1" x14ac:dyDescent="0.2"/>
    <row r="51" spans="1:14" ht="14.25" x14ac:dyDescent="0.2">
      <c r="A51" s="191" t="s">
        <v>122</v>
      </c>
      <c r="B51" s="191"/>
      <c r="C51" s="191"/>
      <c r="D51" s="191"/>
      <c r="E51" s="191"/>
      <c r="F51" s="191"/>
      <c r="G51" s="191"/>
      <c r="H51" s="191"/>
      <c r="I51" s="191"/>
      <c r="J51" s="191"/>
      <c r="K51" s="191"/>
      <c r="L51" s="191"/>
      <c r="M51" s="191"/>
      <c r="N51" s="191"/>
    </row>
    <row r="52" spans="1:14" ht="8.1" customHeight="1" x14ac:dyDescent="0.2"/>
    <row r="53" spans="1:14" ht="14.25" x14ac:dyDescent="0.2">
      <c r="A53" s="191" t="s">
        <v>123</v>
      </c>
      <c r="B53" s="191"/>
      <c r="C53" s="191"/>
      <c r="D53" s="191"/>
      <c r="E53" s="191"/>
      <c r="F53" s="191"/>
      <c r="G53" s="191"/>
      <c r="H53" s="191"/>
      <c r="I53" s="191"/>
      <c r="J53" s="191"/>
      <c r="K53" s="191"/>
      <c r="L53" s="191"/>
      <c r="M53" s="191"/>
      <c r="N53" s="191"/>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3"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387" t="s">
        <v>124</v>
      </c>
      <c r="B1" s="388"/>
      <c r="C1" s="388"/>
      <c r="D1" s="388"/>
      <c r="E1" s="388"/>
      <c r="F1" s="388"/>
      <c r="G1" s="388"/>
      <c r="H1" s="389"/>
    </row>
    <row r="2" spans="1:8" ht="21" customHeight="1" x14ac:dyDescent="0.2">
      <c r="A2" s="33" t="s">
        <v>102</v>
      </c>
      <c r="B2" s="378" t="s">
        <v>103</v>
      </c>
      <c r="C2" s="378"/>
      <c r="D2" s="378"/>
      <c r="E2" s="378"/>
      <c r="F2" s="378"/>
      <c r="G2" s="378"/>
      <c r="H2" s="378"/>
    </row>
    <row r="3" spans="1:8" ht="32.25" customHeight="1" x14ac:dyDescent="0.2">
      <c r="A3" s="200" t="s">
        <v>104</v>
      </c>
      <c r="B3" s="200" t="s">
        <v>125</v>
      </c>
      <c r="C3" s="215" t="s">
        <v>126</v>
      </c>
      <c r="D3" s="200" t="s">
        <v>98</v>
      </c>
      <c r="E3" s="200" t="s">
        <v>108</v>
      </c>
      <c r="F3" s="200" t="s">
        <v>109</v>
      </c>
      <c r="G3" s="200" t="s">
        <v>110</v>
      </c>
      <c r="H3" s="200" t="s">
        <v>127</v>
      </c>
    </row>
    <row r="4" spans="1:8" ht="27.75" customHeight="1" x14ac:dyDescent="0.2">
      <c r="A4" s="382"/>
      <c r="B4" s="382"/>
      <c r="C4" s="199"/>
      <c r="D4" s="209"/>
      <c r="E4" s="382"/>
      <c r="F4" s="382"/>
      <c r="G4" s="382"/>
      <c r="H4" s="199"/>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88" t="s">
        <v>117</v>
      </c>
      <c r="B15" s="188"/>
      <c r="C15" s="188"/>
      <c r="D15" s="188"/>
      <c r="E15" s="188"/>
      <c r="F15" s="188"/>
      <c r="G15" s="188"/>
      <c r="H15" s="188"/>
    </row>
    <row r="16" spans="1:8" ht="8.1" customHeight="1" x14ac:dyDescent="0.2"/>
    <row r="17" spans="1:8" ht="33.75" customHeight="1" x14ac:dyDescent="0.2">
      <c r="A17" s="400" t="s">
        <v>128</v>
      </c>
      <c r="B17" s="188"/>
      <c r="C17" s="188"/>
      <c r="D17" s="188"/>
      <c r="E17" s="188"/>
      <c r="F17" s="188"/>
      <c r="G17" s="188"/>
      <c r="H17" s="188"/>
    </row>
    <row r="18" spans="1:8" ht="8.1" customHeight="1" x14ac:dyDescent="0.2"/>
    <row r="19" spans="1:8" x14ac:dyDescent="0.2">
      <c r="A19" s="399" t="s">
        <v>129</v>
      </c>
      <c r="B19" s="398"/>
      <c r="C19" s="398"/>
      <c r="D19" s="398"/>
      <c r="E19" s="398"/>
      <c r="F19" s="398"/>
      <c r="G19" s="398"/>
      <c r="H19" s="398"/>
    </row>
    <row r="20" spans="1:8" ht="18" customHeight="1" x14ac:dyDescent="0.2">
      <c r="A20" s="398"/>
      <c r="B20" s="398"/>
      <c r="C20" s="398"/>
      <c r="D20" s="398"/>
      <c r="E20" s="398"/>
      <c r="F20" s="398"/>
      <c r="G20" s="398"/>
      <c r="H20" s="398"/>
    </row>
    <row r="21" spans="1:8" ht="8.1" customHeight="1" x14ac:dyDescent="0.2"/>
    <row r="22" spans="1:8" ht="15.75" customHeight="1" x14ac:dyDescent="0.2">
      <c r="A22" s="399" t="s">
        <v>130</v>
      </c>
      <c r="B22" s="398"/>
      <c r="C22" s="398"/>
      <c r="D22" s="398"/>
      <c r="E22" s="398"/>
      <c r="F22" s="398"/>
      <c r="G22" s="398"/>
      <c r="H22" s="398"/>
    </row>
    <row r="23" spans="1:8" x14ac:dyDescent="0.2">
      <c r="A23" s="398"/>
      <c r="B23" s="398"/>
      <c r="C23" s="398"/>
      <c r="D23" s="398"/>
      <c r="E23" s="398"/>
      <c r="F23" s="398"/>
      <c r="G23" s="398"/>
      <c r="H23" s="398"/>
    </row>
    <row r="24" spans="1:8" ht="16.5" customHeight="1" x14ac:dyDescent="0.2">
      <c r="A24" s="398"/>
      <c r="B24" s="398"/>
      <c r="C24" s="398"/>
      <c r="D24" s="398"/>
      <c r="E24" s="398"/>
      <c r="F24" s="398"/>
      <c r="G24" s="398"/>
      <c r="H24" s="398"/>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3"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D9987B7065E6F4289E3E2BD8BA328D4" ma:contentTypeVersion="8" ma:contentTypeDescription="Create a new document." ma:contentTypeScope="" ma:versionID="010c8f084fc2094750d939d382908b31">
  <xsd:schema xmlns:xsd="http://www.w3.org/2001/XMLSchema" xmlns:xs="http://www.w3.org/2001/XMLSchema" xmlns:p="http://schemas.microsoft.com/office/2006/metadata/properties" xmlns:ns3="294ca07c-0ab5-44cc-927c-531d1c95d5fd" xmlns:ns4="c56da113-dbf1-4cef-a20e-2d691ace430e" targetNamespace="http://schemas.microsoft.com/office/2006/metadata/properties" ma:root="true" ma:fieldsID="d72b80900c67bc389c69c9f4bc3575f9" ns3:_="" ns4:_="">
    <xsd:import namespace="294ca07c-0ab5-44cc-927c-531d1c95d5fd"/>
    <xsd:import namespace="c56da113-dbf1-4cef-a20e-2d691ace430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4ca07c-0ab5-44cc-927c-531d1c95d5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56da113-dbf1-4cef-a20e-2d691ace43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2B0D03-404E-412F-B500-2E5CD1A9C550}">
  <ds:schemaRefs>
    <ds:schemaRef ds:uri="http://purl.org/dc/terms/"/>
    <ds:schemaRef ds:uri="http://schemas.microsoft.com/office/2006/documentManagement/types"/>
    <ds:schemaRef ds:uri="http://purl.org/dc/dcmitype/"/>
    <ds:schemaRef ds:uri="http://schemas.microsoft.com/office/infopath/2007/PartnerControls"/>
    <ds:schemaRef ds:uri="c56da113-dbf1-4cef-a20e-2d691ace430e"/>
    <ds:schemaRef ds:uri="http://purl.org/dc/elements/1.1/"/>
    <ds:schemaRef ds:uri="http://schemas.microsoft.com/office/2006/metadata/properties"/>
    <ds:schemaRef ds:uri="http://schemas.openxmlformats.org/package/2006/metadata/core-properties"/>
    <ds:schemaRef ds:uri="294ca07c-0ab5-44cc-927c-531d1c95d5fd"/>
    <ds:schemaRef ds:uri="http://www.w3.org/XML/1998/namespace"/>
  </ds:schemaRefs>
</ds:datastoreItem>
</file>

<file path=customXml/itemProps2.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3.xml><?xml version="1.0" encoding="utf-8"?>
<ds:datastoreItem xmlns:ds="http://schemas.openxmlformats.org/officeDocument/2006/customXml" ds:itemID="{C7E99C3E-3FE3-4FB0-B05D-8980528915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4ca07c-0ab5-44cc-927c-531d1c95d5fd"/>
    <ds:schemaRef ds:uri="c56da113-dbf1-4cef-a20e-2d691ace43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10</vt:i4>
      </vt:variant>
      <vt:variant>
        <vt:lpstr>Imenovani rasponi</vt:lpstr>
      </vt:variant>
      <vt:variant>
        <vt:i4>11</vt:i4>
      </vt:variant>
    </vt:vector>
  </HeadingPairs>
  <TitlesOfParts>
    <vt:vector size="21" baseType="lpstr">
      <vt:lpstr>UPUTE</vt:lpstr>
      <vt:lpstr>PRIORITETNE I REFORMSKE MJERE</vt:lpstr>
      <vt:lpstr>INVESTICIJSKE MJERE</vt:lpstr>
      <vt:lpstr>OSTALE MJERE</vt:lpstr>
      <vt:lpstr>Posebni ciljevi i pokazatelji</vt:lpstr>
      <vt:lpstr>Strateški projekti</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Prilog 1 NP</dc:title>
  <dc:subject/>
  <dc:creator>strategija@mrrfeu.hr</dc:creator>
  <cp:keywords>O-GINP v 1.0</cp:keywords>
  <dc:description/>
  <cp:lastModifiedBy>Sanja Labinjan</cp:lastModifiedBy>
  <cp:revision/>
  <cp:lastPrinted>2023-01-31T09:52:54Z</cp:lastPrinted>
  <dcterms:created xsi:type="dcterms:W3CDTF">2010-03-25T12:47:07Z</dcterms:created>
  <dcterms:modified xsi:type="dcterms:W3CDTF">2026-03-26T10:21:33Z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0x0101009D9987B7065E6F4289E3E2BD8BA328D4</vt:lpwstr>
  </property>
</Properties>
</file>